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S\Desktop\STU\"/>
    </mc:Choice>
  </mc:AlternateContent>
  <bookViews>
    <workbookView xWindow="480" yWindow="135" windowWidth="22995" windowHeight="8700" activeTab="4"/>
  </bookViews>
  <sheets>
    <sheet name="Hárok1" sheetId="1" r:id="rId1"/>
    <sheet name="Farby,.." sheetId="5" r:id="rId2"/>
    <sheet name="Vypocet uchadzac" sheetId="4" r:id="rId3"/>
    <sheet name="Hárok2" sheetId="2" r:id="rId4"/>
    <sheet name="Typy tlaciarni - 35" sheetId="3" r:id="rId5"/>
  </sheets>
  <externalReferences>
    <externalReference r:id="rId6"/>
  </externalReferences>
  <calcPr calcId="152511"/>
</workbook>
</file>

<file path=xl/calcChain.xml><?xml version="1.0" encoding="utf-8"?>
<calcChain xmlns="http://schemas.openxmlformats.org/spreadsheetml/2006/main">
  <c r="H99" i="1" l="1"/>
  <c r="H98" i="1"/>
  <c r="H97" i="1"/>
  <c r="D97" i="1" l="1"/>
  <c r="J96" i="1"/>
  <c r="J95" i="1"/>
  <c r="J94" i="1"/>
  <c r="J4" i="1"/>
  <c r="K4" i="1"/>
  <c r="L4" i="1"/>
  <c r="M4" i="1"/>
  <c r="C4" i="4" l="1"/>
  <c r="C3" i="4"/>
  <c r="C2" i="4"/>
  <c r="R6" i="1"/>
  <c r="R7" i="1"/>
  <c r="R9" i="1"/>
  <c r="R13" i="1"/>
  <c r="R14" i="1"/>
  <c r="R15" i="1"/>
  <c r="R16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6" i="1"/>
  <c r="R41" i="1"/>
  <c r="R42" i="1"/>
  <c r="R43" i="1"/>
  <c r="R44" i="1"/>
  <c r="R45" i="1"/>
  <c r="R46" i="1"/>
  <c r="R47" i="1"/>
  <c r="R48" i="1"/>
  <c r="R49" i="1"/>
  <c r="R50" i="1"/>
  <c r="R51" i="1"/>
  <c r="R52" i="1"/>
  <c r="R59" i="1"/>
  <c r="R60" i="1"/>
  <c r="R61" i="1"/>
  <c r="R63" i="1"/>
  <c r="R64" i="1"/>
  <c r="R66" i="1"/>
  <c r="R67" i="1"/>
  <c r="R74" i="1"/>
  <c r="R77" i="1"/>
  <c r="R78" i="1"/>
  <c r="R79" i="1"/>
  <c r="R80" i="1"/>
  <c r="R81" i="1"/>
  <c r="R82" i="1"/>
  <c r="R83" i="1"/>
  <c r="R84" i="1"/>
  <c r="R85" i="1"/>
  <c r="R91" i="1"/>
  <c r="R92" i="1"/>
  <c r="R5" i="1"/>
  <c r="P96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6" i="1"/>
  <c r="P7" i="1"/>
  <c r="P8" i="1"/>
  <c r="P9" i="1"/>
  <c r="P10" i="1"/>
  <c r="P5" i="1"/>
  <c r="E93" i="1" l="1"/>
  <c r="F93" i="1"/>
  <c r="D93" i="1"/>
  <c r="H5" i="1"/>
  <c r="K93" i="1" l="1"/>
  <c r="L93" i="1"/>
  <c r="K94" i="1"/>
  <c r="L94" i="1"/>
  <c r="K95" i="1"/>
  <c r="L95" i="1"/>
  <c r="K96" i="1"/>
  <c r="L96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P97" i="1" l="1"/>
  <c r="F94" i="1"/>
  <c r="D94" i="1"/>
  <c r="E94" i="1"/>
  <c r="H94" i="1"/>
</calcChain>
</file>

<file path=xl/sharedStrings.xml><?xml version="1.0" encoding="utf-8"?>
<sst xmlns="http://schemas.openxmlformats.org/spreadsheetml/2006/main" count="384" uniqueCount="220">
  <si>
    <t>C13s050038</t>
  </si>
  <si>
    <t>C13s050039</t>
  </si>
  <si>
    <t>C13s050040</t>
  </si>
  <si>
    <t>čierna</t>
  </si>
  <si>
    <t>žltá</t>
  </si>
  <si>
    <t>purpurová</t>
  </si>
  <si>
    <t>C13S050146</t>
  </si>
  <si>
    <t>azúrová</t>
  </si>
  <si>
    <t>Epson EPL 6200/N/L</t>
  </si>
  <si>
    <t>C13S050166</t>
  </si>
  <si>
    <t>C13S050196</t>
  </si>
  <si>
    <t>Epson Aculaser C9100/B/PS</t>
  </si>
  <si>
    <t>Epson Aculaser C8500/8600</t>
  </si>
  <si>
    <t>Epson Aculaser C4100/T/PS</t>
  </si>
  <si>
    <t>Epson Aculaser C3000/N</t>
  </si>
  <si>
    <t>C13S050197</t>
  </si>
  <si>
    <t>C13S050210</t>
  </si>
  <si>
    <t>C13S050211</t>
  </si>
  <si>
    <t>C13S050212</t>
  </si>
  <si>
    <t>C13S050213</t>
  </si>
  <si>
    <t>Epson Aculaser C4200DN/DTN</t>
  </si>
  <si>
    <t>C13S050242</t>
  </si>
  <si>
    <t>C13S050243</t>
  </si>
  <si>
    <t>C13S050244</t>
  </si>
  <si>
    <t>C13S050245</t>
  </si>
  <si>
    <t>Epson EPLN3000d/DT</t>
  </si>
  <si>
    <t>C13s051111</t>
  </si>
  <si>
    <t>Epson Aculaser C2800</t>
  </si>
  <si>
    <t>c13S051158</t>
  </si>
  <si>
    <t>c13S051159</t>
  </si>
  <si>
    <t>c13S051160</t>
  </si>
  <si>
    <t>c13S051161</t>
  </si>
  <si>
    <t>Epson Aculaser C4100/C3000</t>
  </si>
  <si>
    <t>C13S053012</t>
  </si>
  <si>
    <t>zapekacia jednotka</t>
  </si>
  <si>
    <t>Epson Aculaser C3800N/DN</t>
  </si>
  <si>
    <t>C13S053025</t>
  </si>
  <si>
    <t>Epson SP900/1270/1290</t>
  </si>
  <si>
    <t>C13T00940110</t>
  </si>
  <si>
    <t>Epson SP 950</t>
  </si>
  <si>
    <t>C13T03314010</t>
  </si>
  <si>
    <t>C13T03324011</t>
  </si>
  <si>
    <t>C13T03354012</t>
  </si>
  <si>
    <t>svetlo azúrová</t>
  </si>
  <si>
    <t>Epson SP R200/R220/R300/R340/RX500/RX640</t>
  </si>
  <si>
    <t>C13T048C4010</t>
  </si>
  <si>
    <t>Epson XP-850, XP-750</t>
  </si>
  <si>
    <t>C13T24344010</t>
  </si>
  <si>
    <t>Epson S PRO 4000/9600</t>
  </si>
  <si>
    <t>C13T544500</t>
  </si>
  <si>
    <t>C13T544600</t>
  </si>
  <si>
    <t>C13T544700</t>
  </si>
  <si>
    <t>Epson S Pro 7800/7880/9880</t>
  </si>
  <si>
    <t>azurova</t>
  </si>
  <si>
    <t>svetlosvetlo čierna</t>
  </si>
  <si>
    <t>Epson S Pro 4880</t>
  </si>
  <si>
    <t>C13T606300</t>
  </si>
  <si>
    <t>C13T606600</t>
  </si>
  <si>
    <t>jasno purpurová</t>
  </si>
  <si>
    <t>jasno svetlo purpurová</t>
  </si>
  <si>
    <t>Epson SC-T3000, T5000</t>
  </si>
  <si>
    <t>C13T693300</t>
  </si>
  <si>
    <t>C13T693400</t>
  </si>
  <si>
    <t>HP Designjet 771C</t>
  </si>
  <si>
    <t>B6Y08A</t>
  </si>
  <si>
    <t>B6Y38A</t>
  </si>
  <si>
    <t>svetlo šedá</t>
  </si>
  <si>
    <t>HP DesignJet 2000CP/3000CP</t>
  </si>
  <si>
    <t>C1806A</t>
  </si>
  <si>
    <t>C1807A</t>
  </si>
  <si>
    <t>C1808A</t>
  </si>
  <si>
    <t>C1809A</t>
  </si>
  <si>
    <t>HP LJ CP4525</t>
  </si>
  <si>
    <t>CE260A</t>
  </si>
  <si>
    <t>CE261A</t>
  </si>
  <si>
    <t>CE263A</t>
  </si>
  <si>
    <t>CE262A</t>
  </si>
  <si>
    <t>HP LJ 2600</t>
  </si>
  <si>
    <t>Q6000A</t>
  </si>
  <si>
    <t>Q6001A</t>
  </si>
  <si>
    <t>Q6002A</t>
  </si>
  <si>
    <t>Q6003A</t>
  </si>
  <si>
    <t>Samsung SCX-6545/6555</t>
  </si>
  <si>
    <t>SCX-D6555A/ELS</t>
  </si>
  <si>
    <t>SCX-R6555A/ELS</t>
  </si>
  <si>
    <t>SCX-V6555A/SEE</t>
  </si>
  <si>
    <t>SCX-V6555B/SEE</t>
  </si>
  <si>
    <t>Minolta CF2002/3102</t>
  </si>
  <si>
    <t>8937-921</t>
  </si>
  <si>
    <t>Minolta Magicolor 2300DL/2300W</t>
  </si>
  <si>
    <t>1710517-004</t>
  </si>
  <si>
    <t>Minolta Bizhub C203/253</t>
  </si>
  <si>
    <t>A0D7352</t>
  </si>
  <si>
    <t>A0D7452</t>
  </si>
  <si>
    <t>Minolta C10/C10P</t>
  </si>
  <si>
    <t>A00W-472</t>
  </si>
  <si>
    <t>Minolta Bizhub C250/252</t>
  </si>
  <si>
    <t>4062-403</t>
  </si>
  <si>
    <t>A0D7-252</t>
  </si>
  <si>
    <t>0AD7452</t>
  </si>
  <si>
    <t>C13S050147</t>
  </si>
  <si>
    <t xml:space="preserve"> C13S050148</t>
  </si>
  <si>
    <t>C13S050149</t>
  </si>
  <si>
    <t>C13S050195</t>
  </si>
  <si>
    <t xml:space="preserve"> C13S050198</t>
  </si>
  <si>
    <t>C13T544800</t>
  </si>
  <si>
    <t>C13T544400</t>
  </si>
  <si>
    <t>C13T544300</t>
  </si>
  <si>
    <t>C13T544200</t>
  </si>
  <si>
    <t>C13T544100</t>
  </si>
  <si>
    <t>žltáa</t>
  </si>
  <si>
    <t>C13T606900</t>
  </si>
  <si>
    <t>C13T603200</t>
  </si>
  <si>
    <t>C13T603300</t>
  </si>
  <si>
    <t>C13T603400</t>
  </si>
  <si>
    <t>C13T603500</t>
  </si>
  <si>
    <t>C13T603600</t>
  </si>
  <si>
    <t>C13T603700</t>
  </si>
  <si>
    <t>C13T603800</t>
  </si>
  <si>
    <t>C13T603100</t>
  </si>
  <si>
    <t>Epson S Pro 7800/7880/9881</t>
  </si>
  <si>
    <t>Epson S Pro 7800/7880/9882</t>
  </si>
  <si>
    <t>Epson S Pro 7800/7880/9883</t>
  </si>
  <si>
    <t>Epson S Pro 7800/7880/9884</t>
  </si>
  <si>
    <t>Epson S Pro 7800/7880/9885</t>
  </si>
  <si>
    <t>Epson S Pro 7800/7880/9886</t>
  </si>
  <si>
    <t>typ tlačiarne</t>
  </si>
  <si>
    <t>typ náplne</t>
  </si>
  <si>
    <t>farba</t>
  </si>
  <si>
    <r>
      <t xml:space="preserve">purpurová - </t>
    </r>
    <r>
      <rPr>
        <sz val="11"/>
        <color rgb="FFFF0000"/>
        <rFont val="Calibri"/>
        <family val="2"/>
        <charset val="238"/>
        <scheme val="minor"/>
      </rPr>
      <t>nepozadovali ani ks...</t>
    </r>
  </si>
  <si>
    <t>čierna-chceli zapekaciu jednotku, tonery nie ?</t>
  </si>
  <si>
    <r>
      <t xml:space="preserve">farebná - </t>
    </r>
    <r>
      <rPr>
        <sz val="11"/>
        <color rgb="FFFF0000"/>
        <rFont val="Calibri"/>
        <family val="2"/>
        <charset val="238"/>
        <scheme val="minor"/>
      </rPr>
      <t>ciernu nie?</t>
    </r>
  </si>
  <si>
    <t xml:space="preserve">Epson SP 950 </t>
  </si>
  <si>
    <r>
      <t>čierna -</t>
    </r>
    <r>
      <rPr>
        <sz val="11"/>
        <color rgb="FFFF0000"/>
        <rFont val="Calibri"/>
        <family val="2"/>
        <charset val="238"/>
        <scheme val="minor"/>
      </rPr>
      <t>preco nie ostatne farby</t>
    </r>
  </si>
  <si>
    <r>
      <t>čierna,modra,červena</t>
    </r>
    <r>
      <rPr>
        <sz val="11"/>
        <color rgb="FFFF0000"/>
        <rFont val="Calibri"/>
        <family val="2"/>
        <charset val="238"/>
        <scheme val="minor"/>
      </rPr>
      <t xml:space="preserve"> -preco nepozadovali ostatne farby</t>
    </r>
  </si>
  <si>
    <t>svetlo purpurová - preco nepozadovali tieto farby?</t>
  </si>
  <si>
    <t>svetlo čierna preco nepozadovali tieto farby?</t>
  </si>
  <si>
    <t>matte čierna preco nepozadovali tieto farby?</t>
  </si>
  <si>
    <t>preco nepozadovali tieto farby?</t>
  </si>
  <si>
    <t>preco nepozadovali zvysnych 6 farieb?</t>
  </si>
  <si>
    <r>
      <t xml:space="preserve">žltá - </t>
    </r>
    <r>
      <rPr>
        <sz val="11"/>
        <color rgb="FFFF0000"/>
        <rFont val="Calibri"/>
        <family val="2"/>
        <charset val="238"/>
        <scheme val="minor"/>
      </rPr>
      <t>preco nie ostatne farby /ciernu, modru,cervenu..</t>
    </r>
  </si>
  <si>
    <t>purpurová chceli zapekaciu jednotku, tonery nie ?</t>
  </si>
  <si>
    <t>žltá chceli zapekaciu jednotku, tonery nie ?</t>
  </si>
  <si>
    <t>azúrová chceli zapekaciu jednotku, tonery nie ?</t>
  </si>
  <si>
    <t>žltá prečo nepozadovali z tejto farby</t>
  </si>
  <si>
    <t>čierna preco nepozadovali ani ks z tejto farby</t>
  </si>
  <si>
    <t>žltá  preco nepozadovali ani ks...?</t>
  </si>
  <si>
    <t>čierna  preco nepozadovali ani ks...?</t>
  </si>
  <si>
    <t>preco nepozadovali  modrej ani ks?</t>
  </si>
  <si>
    <t>preco nepozadovali zvysne 3 farby?</t>
  </si>
  <si>
    <t>preco nepozadovali zvysných 6 farieb ?</t>
  </si>
  <si>
    <r>
      <t>červená</t>
    </r>
    <r>
      <rPr>
        <sz val="11"/>
        <color rgb="FFFF0000"/>
        <rFont val="Calibri"/>
        <family val="2"/>
        <charset val="238"/>
        <scheme val="minor"/>
      </rPr>
      <t xml:space="preserve"> preco z cervenej 100ks?</t>
    </r>
  </si>
  <si>
    <r>
      <t xml:space="preserve">azúrová </t>
    </r>
    <r>
      <rPr>
        <sz val="11"/>
        <color rgb="FFFF0000"/>
        <rFont val="Calibri"/>
        <family val="2"/>
        <charset val="238"/>
        <scheme val="minor"/>
      </rPr>
      <t>uz sa dlho nedodavaju na trh...</t>
    </r>
  </si>
  <si>
    <r>
      <t xml:space="preserve">purpurová </t>
    </r>
    <r>
      <rPr>
        <sz val="11"/>
        <color rgb="FFFF0000"/>
        <rFont val="Calibri"/>
        <family val="2"/>
        <charset val="238"/>
        <scheme val="minor"/>
      </rPr>
      <t>uz sa dlho nedodavaju na trh...</t>
    </r>
  </si>
  <si>
    <t>žltá uz sa dlho nedodavaju na trh...</t>
  </si>
  <si>
    <r>
      <t xml:space="preserve">čierna </t>
    </r>
    <r>
      <rPr>
        <sz val="11"/>
        <color rgb="FFFF0000"/>
        <rFont val="Calibri"/>
        <family val="2"/>
        <charset val="238"/>
        <scheme val="minor"/>
      </rPr>
      <t>uz sa dlho nedodavaju na trh...</t>
    </r>
  </si>
  <si>
    <r>
      <t>čierna</t>
    </r>
    <r>
      <rPr>
        <sz val="11"/>
        <color rgb="FFFF0000"/>
        <rFont val="Calibri"/>
        <family val="2"/>
        <charset val="238"/>
        <scheme val="minor"/>
      </rPr>
      <t xml:space="preserve"> preco 0 ked z azurovej 35?</t>
    </r>
  </si>
  <si>
    <r>
      <t xml:space="preserve">purpurová </t>
    </r>
    <r>
      <rPr>
        <sz val="11"/>
        <color rgb="FFFF0000"/>
        <rFont val="Calibri"/>
        <family val="2"/>
        <charset val="238"/>
        <scheme val="minor"/>
      </rPr>
      <t xml:space="preserve"> preco 0 ked z azurovej 35?</t>
    </r>
  </si>
  <si>
    <r>
      <t xml:space="preserve">žltá  </t>
    </r>
    <r>
      <rPr>
        <sz val="11"/>
        <color rgb="FFFF0000"/>
        <rFont val="Calibri"/>
        <family val="2"/>
        <charset val="238"/>
        <scheme val="minor"/>
      </rPr>
      <t>preco 0 ked z azurovej 35?</t>
    </r>
  </si>
  <si>
    <r>
      <t xml:space="preserve">purpurová </t>
    </r>
    <r>
      <rPr>
        <i/>
        <sz val="11"/>
        <color rgb="FFFF0000"/>
        <rFont val="Calibri"/>
        <family val="2"/>
        <charset val="238"/>
        <scheme val="minor"/>
      </rPr>
      <t>preco z purpur.15 a z azurovej 130, 100 zo zlt.?</t>
    </r>
  </si>
  <si>
    <r>
      <t>čierna prec</t>
    </r>
    <r>
      <rPr>
        <sz val="11"/>
        <color rgb="FFFF0000"/>
        <rFont val="Calibri"/>
        <family val="2"/>
        <charset val="238"/>
        <scheme val="minor"/>
      </rPr>
      <t>o z ciernej 30ks a z modrej 130?</t>
    </r>
  </si>
  <si>
    <t>valec***</t>
  </si>
  <si>
    <t>zapekacia jednotka***</t>
  </si>
  <si>
    <t>*** pozaduju iba 5 tonerov/toner je na 25000str/, ale k tomu 20 valcov /valec je na 80000str/,30 zapekacich jednotiek 250000 stran a</t>
  </si>
  <si>
    <r>
      <rPr>
        <sz val="11"/>
        <color rgb="FFFF0000"/>
        <rFont val="Calibri"/>
        <family val="2"/>
        <charset val="238"/>
        <scheme val="minor"/>
      </rPr>
      <t>30 ks prenovych valcov na 125000str</t>
    </r>
    <r>
      <rPr>
        <sz val="11"/>
        <color theme="1"/>
        <rFont val="Calibri"/>
        <family val="2"/>
        <charset val="238"/>
        <scheme val="minor"/>
      </rPr>
      <t>.</t>
    </r>
  </si>
  <si>
    <t>čierna ***</t>
  </si>
  <si>
    <t>prenosový valec***</t>
  </si>
  <si>
    <r>
      <t xml:space="preserve">purpurová - </t>
    </r>
    <r>
      <rPr>
        <sz val="11"/>
        <color rgb="FFFF0000"/>
        <rFont val="Calibri"/>
        <family val="2"/>
        <charset val="238"/>
        <scheme val="minor"/>
      </rPr>
      <t>preco nie ostatné 3 farby?</t>
    </r>
  </si>
  <si>
    <r>
      <t xml:space="preserve">azúrová </t>
    </r>
    <r>
      <rPr>
        <sz val="11"/>
        <color rgb="FFFF0000"/>
        <rFont val="Calibri"/>
        <family val="2"/>
        <charset val="238"/>
        <scheme val="minor"/>
      </rPr>
      <t>preco nie ostatné 3 farby?</t>
    </r>
  </si>
  <si>
    <r>
      <t xml:space="preserve">žltá - </t>
    </r>
    <r>
      <rPr>
        <sz val="11"/>
        <color rgb="FFFF0000"/>
        <rFont val="Calibri"/>
        <family val="2"/>
        <charset val="238"/>
        <scheme val="minor"/>
      </rPr>
      <t>preco 0ks z tejto farby?</t>
    </r>
  </si>
  <si>
    <r>
      <t>čierna</t>
    </r>
    <r>
      <rPr>
        <sz val="11"/>
        <color rgb="FFFF0000"/>
        <rFont val="Calibri"/>
        <family val="2"/>
        <charset val="238"/>
        <scheme val="minor"/>
      </rPr>
      <t xml:space="preserve"> preco 0ks z tejto farby?</t>
    </r>
  </si>
  <si>
    <r>
      <t xml:space="preserve">valec purpurový - </t>
    </r>
    <r>
      <rPr>
        <sz val="11"/>
        <color rgb="FFFF0000"/>
        <rFont val="Calibri"/>
        <family val="2"/>
        <charset val="238"/>
        <scheme val="minor"/>
      </rPr>
      <t>preco nie ostatné 3 farby?</t>
    </r>
  </si>
  <si>
    <r>
      <t xml:space="preserve">zapekacia jednotka na </t>
    </r>
    <r>
      <rPr>
        <sz val="11"/>
        <color rgb="FFFF0000"/>
        <rFont val="Calibri"/>
        <family val="2"/>
        <charset val="238"/>
        <scheme val="minor"/>
      </rPr>
      <t>10000str.</t>
    </r>
  </si>
  <si>
    <t>original ks</t>
  </si>
  <si>
    <t>kompatibil ks</t>
  </si>
  <si>
    <t>repas ks</t>
  </si>
  <si>
    <t>original cena</t>
  </si>
  <si>
    <r>
      <t xml:space="preserve">purpurová - </t>
    </r>
    <r>
      <rPr>
        <sz val="11"/>
        <color rgb="FFFF0000"/>
        <rFont val="Calibri"/>
        <family val="2"/>
        <charset val="238"/>
        <scheme val="minor"/>
      </rPr>
      <t xml:space="preserve">preco 130ks? </t>
    </r>
  </si>
  <si>
    <t>pozn.</t>
  </si>
  <si>
    <t>ide o velmi stary typ tlaciarne,predpokladam ze ho uz ani nemaju</t>
  </si>
  <si>
    <t>velmi velke mnoztvo, starsi druh tlaciarne..</t>
  </si>
  <si>
    <t>velmi velke mnoztvo oproti inym farbam z tlaciarne, starsi druh tlaciarne..</t>
  </si>
  <si>
    <t>velmi velke mnozstvo na typ tlaciarne</t>
  </si>
  <si>
    <t>8 ks zapekacich jednotiek a iba azurovu farbu ??</t>
  </si>
  <si>
    <t>zapekacie jednotky bez kupy tonerov??</t>
  </si>
  <si>
    <t>nepozaduju vsetky farby , tlaciaren pouziva vsetky farby..</t>
  </si>
  <si>
    <t>pri Epson PRO 7800 pozaduju len azurovu, ale ziadne ostatne farby</t>
  </si>
  <si>
    <t>pri Epson Pro 4880 pozaduju iba 2 farby namiesto 8</t>
  </si>
  <si>
    <t>pri Epson T3000 nepozaduju zvysne 3 farby...</t>
  </si>
  <si>
    <t>uplny nezmysel..100 naplne, ktora sa kupuje raz za rok..</t>
  </si>
  <si>
    <t>kde su ostatne farby?</t>
  </si>
  <si>
    <t>nedodatelne polozky</t>
  </si>
  <si>
    <t>preco iba modru a 35ks, z ostatnych farieb nic...</t>
  </si>
  <si>
    <t>preco take rozdiely medzi farbami?</t>
  </si>
  <si>
    <t>nezmyselny pocet tonerov voci valcom a osatnym dielom..</t>
  </si>
  <si>
    <t>velmi stare zariadenie, predpokladam,ze ho uz nemaju</t>
  </si>
  <si>
    <t>zvysne 3 farby?</t>
  </si>
  <si>
    <t>SPOLU sporne polozky bez DPH</t>
  </si>
  <si>
    <t>"&gt;10"</t>
  </si>
  <si>
    <t>Pocet výskytov reťazca medzi požiadavkami</t>
  </si>
  <si>
    <t>Počet Fakultami Chcený Originál</t>
  </si>
  <si>
    <t>Kompatibil</t>
  </si>
  <si>
    <t>Repas</t>
  </si>
  <si>
    <t>spolu original cena</t>
  </si>
  <si>
    <t>CenaRamc.</t>
  </si>
  <si>
    <t>CenaSpoluOriginal</t>
  </si>
  <si>
    <t>&lt;-ibanulove by stali</t>
  </si>
  <si>
    <t>&lt;-ibanulove doda vitaz</t>
  </si>
  <si>
    <t>Lamitec/Katalóg</t>
  </si>
  <si>
    <t>lamitec</t>
  </si>
  <si>
    <t>iny</t>
  </si>
  <si>
    <t>cena starych</t>
  </si>
  <si>
    <t>cena ostatnych</t>
  </si>
  <si>
    <t>kusov</t>
  </si>
  <si>
    <t xml:space="preserve">žltá </t>
  </si>
  <si>
    <t>WIN</t>
  </si>
  <si>
    <t>XP</t>
  </si>
  <si>
    <t>manual (copyright)</t>
  </si>
  <si>
    <t>vista</t>
  </si>
  <si>
    <t>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</si>
</sst>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0" fontId="0" fillId="0" borderId="0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12" xfId="0" applyFont="1" applyBorder="1"/>
    <xf numFmtId="0" fontId="0" fillId="0" borderId="13" xfId="0" applyBorder="1"/>
    <xf numFmtId="0" fontId="1" fillId="0" borderId="6" xfId="0" applyFont="1" applyBorder="1"/>
    <xf numFmtId="0" fontId="1" fillId="0" borderId="14" xfId="0" applyFont="1" applyBorder="1"/>
    <xf numFmtId="0" fontId="0" fillId="0" borderId="14" xfId="0" applyBorder="1"/>
    <xf numFmtId="0" fontId="0" fillId="0" borderId="15" xfId="0" applyBorder="1"/>
    <xf numFmtId="0" fontId="1" fillId="0" borderId="12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" fillId="0" borderId="5" xfId="0" applyFont="1" applyBorder="1"/>
    <xf numFmtId="0" fontId="0" fillId="2" borderId="19" xfId="0" applyFill="1" applyBorder="1"/>
    <xf numFmtId="0" fontId="0" fillId="2" borderId="23" xfId="0" applyFill="1" applyBorder="1"/>
    <xf numFmtId="0" fontId="4" fillId="2" borderId="22" xfId="0" applyFont="1" applyFill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0" xfId="0" applyBorder="1"/>
    <xf numFmtId="0" fontId="0" fillId="0" borderId="23" xfId="0" applyBorder="1"/>
    <xf numFmtId="0" fontId="0" fillId="3" borderId="31" xfId="0" applyFill="1" applyBorder="1"/>
    <xf numFmtId="0" fontId="0" fillId="0" borderId="32" xfId="0" applyFill="1" applyBorder="1"/>
    <xf numFmtId="0" fontId="0" fillId="3" borderId="0" xfId="0" applyFill="1"/>
    <xf numFmtId="9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dpovede/Rektor&#225;t/tabu&#318;ky%20tonery%20s&#250;&#269;asti%20STU%20po%20&#250;prave/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que"/>
      <sheetName val="Sheet2"/>
      <sheetName val="Sheet1"/>
    </sheetNames>
    <sheetDataSet>
      <sheetData sheetId="0" refreshError="1"/>
      <sheetData sheetId="1">
        <row r="1">
          <cell r="C1" t="str">
            <v>Názov súčasti STU:</v>
          </cell>
        </row>
        <row r="2">
          <cell r="C2" t="str">
            <v>Celkové náklady súčasti STU na tonery za rok 2013 v EUR bez DPH: 9313,22</v>
          </cell>
        </row>
        <row r="4">
          <cell r="C4" t="str">
            <v>Poznámka: Z nasledujúceho zoznamu je potrebné si vybrať tlačiareň, ktorú vlastníte. Pokiaľ sa v zozname nenachádza niektorá Vami vlastnená značka, údaje doplníte na konci tabuľky.</v>
          </cell>
        </row>
        <row r="6">
          <cell r="F6" t="str">
            <v>Spotreba za 1 rok</v>
          </cell>
        </row>
        <row r="8">
          <cell r="C8" t="str">
            <v>kod toneru</v>
          </cell>
          <cell r="F8" t="str">
            <v xml:space="preserve">originál </v>
          </cell>
          <cell r="G8" t="str">
            <v>kompatibilný</v>
          </cell>
          <cell r="H8" t="str">
            <v>repasovaný</v>
          </cell>
        </row>
        <row r="9">
          <cell r="C9" t="str">
            <v>1710589-004</v>
          </cell>
          <cell r="F9">
            <v>3</v>
          </cell>
        </row>
        <row r="10">
          <cell r="C10" t="str">
            <v>1710589-007</v>
          </cell>
          <cell r="F10">
            <v>2</v>
          </cell>
        </row>
        <row r="11">
          <cell r="C11" t="str">
            <v>1710589-006</v>
          </cell>
          <cell r="F11">
            <v>2</v>
          </cell>
        </row>
        <row r="12">
          <cell r="C12" t="str">
            <v>1710589-005</v>
          </cell>
          <cell r="F12">
            <v>2</v>
          </cell>
        </row>
        <row r="13">
          <cell r="C13" t="str">
            <v>A06V152</v>
          </cell>
          <cell r="F13">
            <v>3</v>
          </cell>
        </row>
        <row r="14">
          <cell r="C14" t="str">
            <v>A06V452</v>
          </cell>
          <cell r="F14">
            <v>2</v>
          </cell>
        </row>
        <row r="15">
          <cell r="C15" t="str">
            <v>A06V352</v>
          </cell>
          <cell r="F15">
            <v>2</v>
          </cell>
        </row>
        <row r="16">
          <cell r="C16" t="str">
            <v>A06V252</v>
          </cell>
          <cell r="F16">
            <v>2</v>
          </cell>
        </row>
        <row r="17">
          <cell r="C17" t="str">
            <v>C-EXV14) - 1 tuba v balení</v>
          </cell>
          <cell r="F17">
            <v>6</v>
          </cell>
        </row>
        <row r="18">
          <cell r="C18" t="str">
            <v>PGI-525BK</v>
          </cell>
          <cell r="F18">
            <v>4</v>
          </cell>
        </row>
        <row r="19">
          <cell r="C19" t="str">
            <v>CLI-526BK</v>
          </cell>
          <cell r="F19">
            <v>5</v>
          </cell>
        </row>
        <row r="20">
          <cell r="C20" t="str">
            <v>CLI-526M</v>
          </cell>
          <cell r="F20">
            <v>4</v>
          </cell>
        </row>
        <row r="21">
          <cell r="C21" t="str">
            <v>CLI-526Y</v>
          </cell>
          <cell r="F21">
            <v>4</v>
          </cell>
        </row>
        <row r="22">
          <cell r="C22" t="str">
            <v>CLI-526C</v>
          </cell>
          <cell r="F22">
            <v>4</v>
          </cell>
        </row>
        <row r="23">
          <cell r="C23" t="str">
            <v>C6656AE</v>
          </cell>
          <cell r="F23">
            <v>10</v>
          </cell>
        </row>
        <row r="24">
          <cell r="C24" t="str">
            <v>C6657AE</v>
          </cell>
          <cell r="F24">
            <v>4</v>
          </cell>
        </row>
        <row r="25">
          <cell r="C25" t="str">
            <v>CZ101AE</v>
          </cell>
          <cell r="F25">
            <v>15</v>
          </cell>
        </row>
        <row r="26">
          <cell r="C26" t="str">
            <v>CZ102AE</v>
          </cell>
          <cell r="F26">
            <v>7</v>
          </cell>
        </row>
        <row r="27">
          <cell r="C27" t="str">
            <v>C7115A</v>
          </cell>
          <cell r="F27">
            <v>4</v>
          </cell>
        </row>
        <row r="28">
          <cell r="C28" t="str">
            <v>CB435A</v>
          </cell>
          <cell r="F28">
            <v>2</v>
          </cell>
        </row>
        <row r="29">
          <cell r="C29" t="str">
            <v>CB436A</v>
          </cell>
          <cell r="F29">
            <v>6</v>
          </cell>
        </row>
        <row r="30">
          <cell r="C30" t="str">
            <v>CB540A</v>
          </cell>
          <cell r="F30">
            <v>4</v>
          </cell>
        </row>
        <row r="31">
          <cell r="C31" t="str">
            <v>CB541A</v>
          </cell>
          <cell r="F31">
            <v>2</v>
          </cell>
        </row>
        <row r="32">
          <cell r="C32" t="str">
            <v>CB542A</v>
          </cell>
          <cell r="F32">
            <v>2</v>
          </cell>
        </row>
        <row r="33">
          <cell r="C33" t="str">
            <v>CB543A</v>
          </cell>
          <cell r="F33">
            <v>2</v>
          </cell>
        </row>
        <row r="34">
          <cell r="C34" t="str">
            <v>CC530A</v>
          </cell>
          <cell r="F34">
            <v>2</v>
          </cell>
        </row>
        <row r="35">
          <cell r="C35" t="str">
            <v>CC531A</v>
          </cell>
          <cell r="F35">
            <v>2</v>
          </cell>
        </row>
        <row r="36">
          <cell r="C36" t="str">
            <v>CC532A</v>
          </cell>
          <cell r="F36">
            <v>2</v>
          </cell>
        </row>
        <row r="37">
          <cell r="C37" t="str">
            <v>CC533A</v>
          </cell>
          <cell r="F37">
            <v>2</v>
          </cell>
        </row>
        <row r="38">
          <cell r="C38" t="str">
            <v>CE278A</v>
          </cell>
          <cell r="F38">
            <v>8</v>
          </cell>
        </row>
        <row r="39">
          <cell r="C39" t="str">
            <v>CE285A</v>
          </cell>
          <cell r="F39">
            <v>30</v>
          </cell>
        </row>
        <row r="40">
          <cell r="C40" t="str">
            <v>CE320A</v>
          </cell>
          <cell r="F40">
            <v>4</v>
          </cell>
        </row>
        <row r="41">
          <cell r="C41" t="str">
            <v>CE321A</v>
          </cell>
          <cell r="F41">
            <v>2</v>
          </cell>
        </row>
        <row r="42">
          <cell r="C42" t="str">
            <v>CE322A</v>
          </cell>
          <cell r="F42">
            <v>2</v>
          </cell>
        </row>
        <row r="43">
          <cell r="C43" t="str">
            <v>CE323A</v>
          </cell>
          <cell r="F43">
            <v>2</v>
          </cell>
        </row>
        <row r="44">
          <cell r="C44" t="str">
            <v>CF210X</v>
          </cell>
          <cell r="F44">
            <v>3</v>
          </cell>
        </row>
        <row r="45">
          <cell r="C45" t="str">
            <v>CF211A</v>
          </cell>
          <cell r="F45">
            <v>2</v>
          </cell>
        </row>
        <row r="46">
          <cell r="C46" t="str">
            <v>CF212A</v>
          </cell>
          <cell r="F46">
            <v>2</v>
          </cell>
        </row>
        <row r="47">
          <cell r="C47" t="str">
            <v>CF213A</v>
          </cell>
          <cell r="F47">
            <v>2</v>
          </cell>
        </row>
        <row r="48">
          <cell r="C48" t="str">
            <v>CF280A</v>
          </cell>
          <cell r="F48">
            <v>2</v>
          </cell>
        </row>
        <row r="49">
          <cell r="C49" t="str">
            <v>Q2612A</v>
          </cell>
          <cell r="F49">
            <v>10</v>
          </cell>
        </row>
        <row r="50">
          <cell r="C50" t="str">
            <v>Q2624A</v>
          </cell>
          <cell r="F50">
            <v>4</v>
          </cell>
        </row>
        <row r="51">
          <cell r="C51" t="str">
            <v>Q5949A</v>
          </cell>
          <cell r="F51">
            <v>2</v>
          </cell>
        </row>
        <row r="52">
          <cell r="C52" t="str">
            <v>Q7553A</v>
          </cell>
          <cell r="F52">
            <v>3</v>
          </cell>
        </row>
        <row r="53">
          <cell r="C53" t="str">
            <v>ML-D1630A/ELS</v>
          </cell>
          <cell r="F53">
            <v>3</v>
          </cell>
        </row>
        <row r="54">
          <cell r="C54" t="str">
            <v>MLT-D205S/ELS</v>
          </cell>
          <cell r="F54">
            <v>2</v>
          </cell>
        </row>
        <row r="56">
          <cell r="C56" t="str">
            <v>C3906A</v>
          </cell>
          <cell r="F56">
            <v>2</v>
          </cell>
        </row>
        <row r="59">
          <cell r="C59" t="str">
            <v>Celkové náklady súčasti STU na tonery za rok 2013 v EUR bez DPH:</v>
          </cell>
        </row>
        <row r="61">
          <cell r="C61" t="str">
            <v>Poznámka: Z nasledujúceho zoznamu je potrebné si vybrať tlačiareň, ktorú vlastníte. Pokiaľ sa v zozname nenachádza niektorá Vami vlastnená značka, údaje doplníte na konci tabuľky.</v>
          </cell>
        </row>
        <row r="64">
          <cell r="F64" t="str">
            <v>Spotreba za 1 rok</v>
          </cell>
        </row>
        <row r="65">
          <cell r="C65" t="str">
            <v>kod toneru</v>
          </cell>
          <cell r="F65" t="str">
            <v xml:space="preserve">originál </v>
          </cell>
          <cell r="G65" t="str">
            <v>kompatibilný</v>
          </cell>
          <cell r="H65" t="str">
            <v>repasovaný</v>
          </cell>
        </row>
        <row r="66">
          <cell r="C66" t="str">
            <v>CB436A</v>
          </cell>
          <cell r="F66">
            <v>2</v>
          </cell>
        </row>
        <row r="67">
          <cell r="C67" t="str">
            <v>CB540A</v>
          </cell>
          <cell r="F67">
            <v>2</v>
          </cell>
        </row>
        <row r="68">
          <cell r="C68" t="str">
            <v>CB541A</v>
          </cell>
          <cell r="F68">
            <v>2</v>
          </cell>
        </row>
        <row r="69">
          <cell r="C69" t="str">
            <v>CB542A</v>
          </cell>
          <cell r="F69">
            <v>2</v>
          </cell>
        </row>
        <row r="70">
          <cell r="C70" t="str">
            <v>CB543A</v>
          </cell>
          <cell r="F70">
            <v>2</v>
          </cell>
        </row>
        <row r="71">
          <cell r="C71" t="str">
            <v>CF350A</v>
          </cell>
          <cell r="F71">
            <v>2</v>
          </cell>
        </row>
        <row r="72">
          <cell r="C72" t="str">
            <v>Q2624A</v>
          </cell>
          <cell r="F72">
            <v>2</v>
          </cell>
        </row>
        <row r="73">
          <cell r="C73" t="str">
            <v>Q7551A</v>
          </cell>
          <cell r="F73">
            <v>2</v>
          </cell>
        </row>
        <row r="76">
          <cell r="F76">
            <v>1</v>
          </cell>
        </row>
        <row r="77">
          <cell r="C77" t="str">
            <v>Celkové náklady súčasti STU na tonery za rok 2013 v EUR bez DPH: 11500</v>
          </cell>
        </row>
        <row r="79">
          <cell r="C79" t="str">
            <v>Poznámka: Z nasledujúceho zoznamu je potrebné si vybrať tlačiareň, ktorú vlastníte. Pokiaľ sa v zozname nenachádza niektorá Vami vlastnená značka, údaje doplníte na konci tabuľky.</v>
          </cell>
        </row>
        <row r="82">
          <cell r="F82" t="str">
            <v>Spotreba za 1 rok</v>
          </cell>
        </row>
        <row r="83">
          <cell r="C83" t="str">
            <v>kod toneru</v>
          </cell>
          <cell r="F83" t="str">
            <v xml:space="preserve">originál </v>
          </cell>
          <cell r="G83" t="str">
            <v>kompatibilný</v>
          </cell>
          <cell r="H83" t="str">
            <v>repasovaný</v>
          </cell>
        </row>
        <row r="84">
          <cell r="C84" t="str">
            <v>LQ2170</v>
          </cell>
          <cell r="G84">
            <v>1</v>
          </cell>
        </row>
        <row r="85">
          <cell r="C85" t="str">
            <v xml:space="preserve">Canon cartridge E30 </v>
          </cell>
          <cell r="G85">
            <v>1</v>
          </cell>
        </row>
        <row r="86">
          <cell r="C86" t="str">
            <v>PGI-525BK</v>
          </cell>
          <cell r="F86">
            <v>1</v>
          </cell>
        </row>
        <row r="87">
          <cell r="C87" t="str">
            <v>PGI-525BK</v>
          </cell>
        </row>
        <row r="88">
          <cell r="C88" t="str">
            <v>CLI-526BK</v>
          </cell>
          <cell r="F88">
            <v>1</v>
          </cell>
        </row>
        <row r="89">
          <cell r="C89" t="str">
            <v>CLI-526M</v>
          </cell>
          <cell r="F89">
            <v>1</v>
          </cell>
        </row>
        <row r="90">
          <cell r="C90" t="str">
            <v>CLI-526Y</v>
          </cell>
          <cell r="F90">
            <v>1</v>
          </cell>
        </row>
        <row r="91">
          <cell r="C91" t="str">
            <v>CLI-526C</v>
          </cell>
          <cell r="F91">
            <v>1</v>
          </cell>
        </row>
        <row r="92">
          <cell r="C92" t="str">
            <v>PGI-520BK</v>
          </cell>
          <cell r="F92">
            <v>2</v>
          </cell>
        </row>
        <row r="93">
          <cell r="C93" t="str">
            <v>PGI-520BK</v>
          </cell>
        </row>
        <row r="94">
          <cell r="C94" t="str">
            <v>CLI-521BK</v>
          </cell>
          <cell r="F94">
            <v>2</v>
          </cell>
        </row>
        <row r="95">
          <cell r="C95" t="str">
            <v>CLI-521M</v>
          </cell>
          <cell r="F95">
            <v>2</v>
          </cell>
        </row>
        <row r="96">
          <cell r="C96" t="str">
            <v>CLI-521Y</v>
          </cell>
          <cell r="F96">
            <v>2</v>
          </cell>
        </row>
        <row r="97">
          <cell r="C97" t="str">
            <v>CLI-521C</v>
          </cell>
          <cell r="F97">
            <v>2</v>
          </cell>
        </row>
        <row r="98">
          <cell r="C98" t="str">
            <v>CLI-8BK</v>
          </cell>
          <cell r="F98">
            <v>2</v>
          </cell>
        </row>
        <row r="99">
          <cell r="C99" t="str">
            <v>CLI-8M</v>
          </cell>
          <cell r="F99">
            <v>2</v>
          </cell>
        </row>
        <row r="100">
          <cell r="C100" t="str">
            <v>CLI-8Y</v>
          </cell>
          <cell r="F100">
            <v>2</v>
          </cell>
        </row>
        <row r="101">
          <cell r="C101" t="str">
            <v>CLI-8C</v>
          </cell>
          <cell r="F101">
            <v>2</v>
          </cell>
        </row>
        <row r="102">
          <cell r="C102" t="str">
            <v>CLI-42Bk</v>
          </cell>
          <cell r="F102">
            <v>2</v>
          </cell>
        </row>
        <row r="103">
          <cell r="C103" t="str">
            <v>CLI-42C</v>
          </cell>
          <cell r="F103">
            <v>2</v>
          </cell>
        </row>
        <row r="104">
          <cell r="C104" t="str">
            <v>CLI-42M</v>
          </cell>
          <cell r="F104">
            <v>2</v>
          </cell>
        </row>
        <row r="105">
          <cell r="C105" t="str">
            <v>CLI-42Y</v>
          </cell>
          <cell r="F105">
            <v>2</v>
          </cell>
        </row>
        <row r="106">
          <cell r="C106" t="str">
            <v>CLI-42PC</v>
          </cell>
          <cell r="F106">
            <v>2</v>
          </cell>
        </row>
        <row r="107">
          <cell r="C107" t="str">
            <v>CLI-42PM</v>
          </cell>
          <cell r="F107">
            <v>2</v>
          </cell>
        </row>
        <row r="108">
          <cell r="C108" t="str">
            <v>CLI-42GY</v>
          </cell>
          <cell r="F108">
            <v>2</v>
          </cell>
        </row>
        <row r="109">
          <cell r="C109" t="str">
            <v>CLI-42LGY</v>
          </cell>
          <cell r="F109">
            <v>2</v>
          </cell>
        </row>
        <row r="110">
          <cell r="C110" t="str">
            <v>PGI-8bk</v>
          </cell>
          <cell r="F110">
            <v>3</v>
          </cell>
        </row>
        <row r="111">
          <cell r="C111" t="str">
            <v>PGI-5bk</v>
          </cell>
          <cell r="F111">
            <v>3</v>
          </cell>
        </row>
        <row r="112">
          <cell r="C112" t="str">
            <v>PG-540XL</v>
          </cell>
          <cell r="F112">
            <v>5</v>
          </cell>
        </row>
        <row r="113">
          <cell r="C113" t="str">
            <v>CL-541XL</v>
          </cell>
          <cell r="F113">
            <v>5</v>
          </cell>
        </row>
        <row r="114">
          <cell r="C114" t="str">
            <v>CLI-8PM</v>
          </cell>
          <cell r="F114">
            <v>1</v>
          </cell>
        </row>
        <row r="115">
          <cell r="C115" t="str">
            <v>CLI-PC</v>
          </cell>
          <cell r="F115">
            <v>1</v>
          </cell>
        </row>
        <row r="116">
          <cell r="C116" t="str">
            <v>8G</v>
          </cell>
          <cell r="F116">
            <v>1</v>
          </cell>
        </row>
        <row r="117">
          <cell r="C117" t="str">
            <v>8R</v>
          </cell>
          <cell r="F117">
            <v>1</v>
          </cell>
        </row>
        <row r="118">
          <cell r="C118" t="str">
            <v>8bk</v>
          </cell>
          <cell r="F118">
            <v>1</v>
          </cell>
        </row>
        <row r="119">
          <cell r="C119" t="str">
            <v>BC-02</v>
          </cell>
          <cell r="H119">
            <v>1</v>
          </cell>
        </row>
        <row r="120">
          <cell r="C120" t="str">
            <v>iR1210</v>
          </cell>
          <cell r="F120">
            <v>2</v>
          </cell>
        </row>
        <row r="121">
          <cell r="C121" t="str">
            <v>EP 27</v>
          </cell>
          <cell r="F121">
            <v>2</v>
          </cell>
        </row>
        <row r="122">
          <cell r="C122" t="str">
            <v>EP 30</v>
          </cell>
          <cell r="F122">
            <v>2</v>
          </cell>
        </row>
        <row r="123">
          <cell r="C123" t="str">
            <v>B-20</v>
          </cell>
          <cell r="F123">
            <v>1</v>
          </cell>
        </row>
        <row r="124">
          <cell r="C124" t="str">
            <v>8c</v>
          </cell>
          <cell r="F124">
            <v>3</v>
          </cell>
        </row>
        <row r="125">
          <cell r="C125" t="str">
            <v>8y</v>
          </cell>
          <cell r="F125">
            <v>3</v>
          </cell>
        </row>
        <row r="126">
          <cell r="C126" t="str">
            <v>8m</v>
          </cell>
          <cell r="F126">
            <v>3</v>
          </cell>
        </row>
        <row r="127">
          <cell r="C127" t="str">
            <v>8bk</v>
          </cell>
          <cell r="F127">
            <v>3</v>
          </cell>
        </row>
        <row r="128">
          <cell r="C128" t="str">
            <v>--</v>
          </cell>
          <cell r="G128">
            <v>2</v>
          </cell>
        </row>
        <row r="129">
          <cell r="C129" t="str">
            <v>51645GE</v>
          </cell>
          <cell r="F129">
            <v>4</v>
          </cell>
        </row>
        <row r="130">
          <cell r="C130" t="str">
            <v>C6578A</v>
          </cell>
          <cell r="F130">
            <v>4</v>
          </cell>
        </row>
        <row r="131">
          <cell r="C131" t="str">
            <v>C8765EE</v>
          </cell>
          <cell r="F131">
            <v>4</v>
          </cell>
        </row>
        <row r="132">
          <cell r="C132" t="str">
            <v>C8766EE</v>
          </cell>
          <cell r="F132">
            <v>4</v>
          </cell>
        </row>
        <row r="133">
          <cell r="C133" t="str">
            <v>C8767EE</v>
          </cell>
          <cell r="F133">
            <v>1</v>
          </cell>
        </row>
        <row r="134">
          <cell r="C134" t="str">
            <v>C9363EE</v>
          </cell>
          <cell r="F134">
            <v>2</v>
          </cell>
        </row>
        <row r="135">
          <cell r="C135" t="str">
            <v>C9385AE</v>
          </cell>
          <cell r="F135">
            <v>2</v>
          </cell>
        </row>
        <row r="136">
          <cell r="C136" t="str">
            <v>C9386AE</v>
          </cell>
          <cell r="F136">
            <v>2</v>
          </cell>
        </row>
        <row r="137">
          <cell r="C137" t="str">
            <v>C9387AE</v>
          </cell>
          <cell r="F137">
            <v>2</v>
          </cell>
        </row>
        <row r="138">
          <cell r="C138" t="str">
            <v>C9388AE</v>
          </cell>
          <cell r="F138">
            <v>2</v>
          </cell>
        </row>
        <row r="139">
          <cell r="C139" t="str">
            <v>C9396AE</v>
          </cell>
          <cell r="F139">
            <v>1</v>
          </cell>
        </row>
        <row r="140">
          <cell r="C140" t="str">
            <v xml:space="preserve">SA 308 </v>
          </cell>
          <cell r="F140">
            <v>2</v>
          </cell>
        </row>
        <row r="141">
          <cell r="C141" t="str">
            <v>CE285A</v>
          </cell>
          <cell r="F141">
            <v>2</v>
          </cell>
        </row>
        <row r="142">
          <cell r="C142" t="str">
            <v>339 black</v>
          </cell>
          <cell r="F142">
            <v>3</v>
          </cell>
        </row>
        <row r="143">
          <cell r="C143" t="str">
            <v>C4092A</v>
          </cell>
          <cell r="F143">
            <v>3</v>
          </cell>
          <cell r="G143">
            <v>1</v>
          </cell>
          <cell r="H143">
            <v>2</v>
          </cell>
        </row>
        <row r="144">
          <cell r="C144" t="str">
            <v>C7115A</v>
          </cell>
        </row>
        <row r="145">
          <cell r="C145" t="str">
            <v>C7115X</v>
          </cell>
          <cell r="F145">
            <v>1</v>
          </cell>
        </row>
        <row r="146">
          <cell r="C146" t="str">
            <v>CB435A</v>
          </cell>
          <cell r="F146">
            <v>1</v>
          </cell>
          <cell r="G146">
            <v>2</v>
          </cell>
        </row>
        <row r="147">
          <cell r="C147" t="str">
            <v>CC530A</v>
          </cell>
          <cell r="F147">
            <v>2</v>
          </cell>
        </row>
        <row r="148">
          <cell r="C148" t="str">
            <v>CC531A</v>
          </cell>
          <cell r="F148">
            <v>2</v>
          </cell>
        </row>
        <row r="149">
          <cell r="C149" t="str">
            <v>CC532A</v>
          </cell>
          <cell r="F149">
            <v>2</v>
          </cell>
        </row>
        <row r="150">
          <cell r="C150" t="str">
            <v>CC533A</v>
          </cell>
          <cell r="F150">
            <v>2</v>
          </cell>
        </row>
        <row r="151">
          <cell r="C151" t="str">
            <v>CE278A</v>
          </cell>
          <cell r="F151">
            <v>1</v>
          </cell>
          <cell r="G151">
            <v>1</v>
          </cell>
          <cell r="H151">
            <v>2</v>
          </cell>
        </row>
        <row r="152">
          <cell r="C152" t="str">
            <v>CE285A</v>
          </cell>
          <cell r="F152">
            <v>15</v>
          </cell>
          <cell r="G152">
            <v>1</v>
          </cell>
          <cell r="H152">
            <v>3</v>
          </cell>
        </row>
        <row r="153">
          <cell r="C153" t="str">
            <v>Q2612A</v>
          </cell>
          <cell r="F153">
            <v>6</v>
          </cell>
          <cell r="G153">
            <v>8</v>
          </cell>
          <cell r="H153">
            <v>5</v>
          </cell>
        </row>
        <row r="154">
          <cell r="C154" t="str">
            <v>Q2613A</v>
          </cell>
          <cell r="F154">
            <v>1</v>
          </cell>
        </row>
        <row r="155">
          <cell r="C155" t="str">
            <v>Q2613X</v>
          </cell>
          <cell r="F155">
            <v>1</v>
          </cell>
        </row>
        <row r="156">
          <cell r="C156" t="str">
            <v>Q2624A</v>
          </cell>
          <cell r="F156">
            <v>1</v>
          </cell>
          <cell r="G156">
            <v>2</v>
          </cell>
        </row>
        <row r="157">
          <cell r="C157" t="str">
            <v>Q6000A</v>
          </cell>
          <cell r="F157">
            <v>4</v>
          </cell>
        </row>
        <row r="158">
          <cell r="C158" t="str">
            <v>Q6001A</v>
          </cell>
          <cell r="F158">
            <v>3</v>
          </cell>
        </row>
        <row r="159">
          <cell r="C159" t="str">
            <v>Q6002A</v>
          </cell>
          <cell r="F159">
            <v>3</v>
          </cell>
        </row>
        <row r="160">
          <cell r="C160" t="str">
            <v>Q6003A</v>
          </cell>
          <cell r="F160">
            <v>3</v>
          </cell>
        </row>
        <row r="161">
          <cell r="C161" t="str">
            <v>Q7553X</v>
          </cell>
          <cell r="F161">
            <v>2</v>
          </cell>
          <cell r="H161">
            <v>4</v>
          </cell>
        </row>
        <row r="162">
          <cell r="C162" t="str">
            <v>520 dtn</v>
          </cell>
          <cell r="F162">
            <v>3</v>
          </cell>
        </row>
        <row r="163">
          <cell r="C163" t="str">
            <v>M1522n</v>
          </cell>
          <cell r="F163">
            <v>2</v>
          </cell>
        </row>
        <row r="164">
          <cell r="C164" t="str">
            <v>1536dnf MFP</v>
          </cell>
          <cell r="F164">
            <v>3</v>
          </cell>
        </row>
        <row r="165">
          <cell r="C165" t="str">
            <v>4L</v>
          </cell>
          <cell r="G165">
            <v>1</v>
          </cell>
        </row>
        <row r="166">
          <cell r="C166" t="str">
            <v>6L</v>
          </cell>
          <cell r="G166">
            <v>1</v>
          </cell>
        </row>
        <row r="167">
          <cell r="C167" t="str">
            <v>24A</v>
          </cell>
          <cell r="G167">
            <v>1</v>
          </cell>
        </row>
        <row r="168">
          <cell r="C168" t="str">
            <v>ML-1520D3/ELS</v>
          </cell>
          <cell r="G168">
            <v>1</v>
          </cell>
        </row>
        <row r="169">
          <cell r="C169" t="str">
            <v>SCX-D4200A/ELS</v>
          </cell>
          <cell r="F169">
            <v>2</v>
          </cell>
        </row>
        <row r="170">
          <cell r="C170" t="str">
            <v>MLT-D1092S/ELS</v>
          </cell>
          <cell r="H170">
            <v>1</v>
          </cell>
        </row>
        <row r="171">
          <cell r="C171" t="str">
            <v>SCX-4521D3/ELS</v>
          </cell>
          <cell r="G171">
            <v>2</v>
          </cell>
        </row>
        <row r="172">
          <cell r="C172" t="str">
            <v>CLP310</v>
          </cell>
          <cell r="G172">
            <v>1</v>
          </cell>
        </row>
        <row r="175">
          <cell r="C175" t="str">
            <v>DocuPrint P8e</v>
          </cell>
          <cell r="G175">
            <v>2</v>
          </cell>
        </row>
        <row r="176">
          <cell r="C176" t="str">
            <v>6015A</v>
          </cell>
          <cell r="F176">
            <v>1</v>
          </cell>
        </row>
        <row r="177">
          <cell r="C177" t="str">
            <v>6015A</v>
          </cell>
          <cell r="F177">
            <v>1</v>
          </cell>
        </row>
        <row r="178">
          <cell r="C178" t="str">
            <v>6015A</v>
          </cell>
          <cell r="F178">
            <v>1</v>
          </cell>
        </row>
        <row r="179">
          <cell r="C179" t="str">
            <v>6015A</v>
          </cell>
          <cell r="F179">
            <v>1</v>
          </cell>
        </row>
        <row r="180">
          <cell r="C180" t="str">
            <v>106R</v>
          </cell>
          <cell r="F180">
            <v>2</v>
          </cell>
        </row>
        <row r="181">
          <cell r="C181" t="str">
            <v>106R</v>
          </cell>
          <cell r="F181">
            <v>2</v>
          </cell>
        </row>
        <row r="184">
          <cell r="C184" t="str">
            <v>Poznámka:</v>
          </cell>
        </row>
        <row r="186">
          <cell r="F186">
            <v>231</v>
          </cell>
        </row>
        <row r="187">
          <cell r="C187" t="str">
            <v>V Bratislave, 11.6.2014</v>
          </cell>
        </row>
        <row r="188">
          <cell r="C188" t="str">
            <v>Vypracovala: Šnírerová</v>
          </cell>
        </row>
        <row r="190">
          <cell r="C190" t="str">
            <v>Shválila: Ing. Karácsonyová, tajomníčka</v>
          </cell>
        </row>
        <row r="191">
          <cell r="C191" t="str">
            <v>Celkové náklady súčasti STU na tonery za rok 2013 v EUR bez DPH: 26000</v>
          </cell>
        </row>
        <row r="193">
          <cell r="C193" t="str">
            <v>Poznámka: Z nasledujúceho zoznamu je potrebné si vybrať tlačiareň, ktorú vlastníte. Pokiaľ sa v zozname nenachádza niektorá Vami vlastnená značka, údaje doplníte na konci tabuľky.</v>
          </cell>
        </row>
        <row r="196">
          <cell r="F196" t="str">
            <v>Spotreba za 1 rok</v>
          </cell>
        </row>
        <row r="197">
          <cell r="C197" t="str">
            <v>kod toneru</v>
          </cell>
          <cell r="F197" t="str">
            <v xml:space="preserve">originál </v>
          </cell>
          <cell r="G197" t="str">
            <v>kompatibilný</v>
          </cell>
          <cell r="H197" t="str">
            <v>repasovaný</v>
          </cell>
        </row>
        <row r="198">
          <cell r="C198" t="str">
            <v>1710589-003</v>
          </cell>
          <cell r="H198">
            <v>1</v>
          </cell>
        </row>
        <row r="199">
          <cell r="C199" t="str">
            <v>1710589-002</v>
          </cell>
          <cell r="H199">
            <v>1</v>
          </cell>
        </row>
        <row r="200">
          <cell r="C200" t="str">
            <v>1710589-004</v>
          </cell>
          <cell r="H200">
            <v>1</v>
          </cell>
        </row>
        <row r="201">
          <cell r="C201" t="str">
            <v>1710589-001</v>
          </cell>
          <cell r="H201">
            <v>1</v>
          </cell>
        </row>
        <row r="202">
          <cell r="C202" t="str">
            <v>C-EXV3)</v>
          </cell>
          <cell r="F202">
            <v>15</v>
          </cell>
        </row>
        <row r="203">
          <cell r="C203" t="str">
            <v>C-EXV33)</v>
          </cell>
          <cell r="F203">
            <v>16</v>
          </cell>
        </row>
        <row r="204">
          <cell r="C204" t="str">
            <v>FX-10</v>
          </cell>
          <cell r="F204">
            <v>4</v>
          </cell>
          <cell r="H204">
            <v>10</v>
          </cell>
        </row>
        <row r="205">
          <cell r="C205" t="str">
            <v>C-EXV16)</v>
          </cell>
          <cell r="F205">
            <v>12</v>
          </cell>
        </row>
        <row r="206">
          <cell r="C206" t="str">
            <v>PGI-525BK</v>
          </cell>
          <cell r="F206">
            <v>16</v>
          </cell>
        </row>
        <row r="207">
          <cell r="C207" t="str">
            <v>PG-540</v>
          </cell>
          <cell r="F207">
            <v>36</v>
          </cell>
        </row>
        <row r="208">
          <cell r="C208" t="str">
            <v>CL-541</v>
          </cell>
          <cell r="F208">
            <v>36</v>
          </cell>
        </row>
        <row r="209">
          <cell r="C209" t="str">
            <v>PGI-520BK</v>
          </cell>
          <cell r="F209">
            <v>30</v>
          </cell>
        </row>
        <row r="210">
          <cell r="C210" t="str">
            <v>BCI-3eBK</v>
          </cell>
          <cell r="F210">
            <v>30</v>
          </cell>
        </row>
        <row r="211">
          <cell r="C211" t="str">
            <v>51626AE</v>
          </cell>
          <cell r="F211">
            <v>6</v>
          </cell>
        </row>
        <row r="212">
          <cell r="C212" t="str">
            <v>C6656AE</v>
          </cell>
          <cell r="F212">
            <v>6</v>
          </cell>
        </row>
        <row r="213">
          <cell r="C213" t="str">
            <v>C6657AE</v>
          </cell>
          <cell r="F213">
            <v>5</v>
          </cell>
        </row>
        <row r="214">
          <cell r="C214" t="str">
            <v>C8766EE</v>
          </cell>
          <cell r="F214">
            <v>5</v>
          </cell>
        </row>
        <row r="215">
          <cell r="C215" t="str">
            <v>C8767EE</v>
          </cell>
          <cell r="F215">
            <v>5</v>
          </cell>
        </row>
        <row r="216">
          <cell r="C216" t="str">
            <v>C9351AE</v>
          </cell>
          <cell r="F216">
            <v>3</v>
          </cell>
        </row>
        <row r="217">
          <cell r="C217" t="str">
            <v>C9352AE</v>
          </cell>
          <cell r="F217">
            <v>2</v>
          </cell>
        </row>
        <row r="218">
          <cell r="C218" t="str">
            <v>C9391AE</v>
          </cell>
          <cell r="F218">
            <v>1</v>
          </cell>
        </row>
        <row r="219">
          <cell r="C219" t="str">
            <v>C9392AE</v>
          </cell>
          <cell r="F219">
            <v>1</v>
          </cell>
        </row>
        <row r="220">
          <cell r="C220" t="str">
            <v>C9393AE</v>
          </cell>
          <cell r="F220">
            <v>1</v>
          </cell>
        </row>
        <row r="221">
          <cell r="C221" t="str">
            <v>C9396AE</v>
          </cell>
          <cell r="F221">
            <v>1</v>
          </cell>
        </row>
        <row r="222">
          <cell r="C222" t="str">
            <v>CB336EE</v>
          </cell>
          <cell r="F222">
            <v>8</v>
          </cell>
        </row>
        <row r="223">
          <cell r="C223" t="str">
            <v>CB338EE</v>
          </cell>
          <cell r="F223">
            <v>8</v>
          </cell>
        </row>
        <row r="224">
          <cell r="C224" t="str">
            <v>CC654AE</v>
          </cell>
          <cell r="F224">
            <v>5</v>
          </cell>
        </row>
        <row r="225">
          <cell r="C225" t="str">
            <v>C4092A</v>
          </cell>
          <cell r="F225">
            <v>6</v>
          </cell>
          <cell r="H225">
            <v>2</v>
          </cell>
        </row>
        <row r="226">
          <cell r="C226" t="str">
            <v>C7115A</v>
          </cell>
          <cell r="F226">
            <v>3</v>
          </cell>
        </row>
        <row r="227">
          <cell r="C227" t="str">
            <v>C7115X</v>
          </cell>
          <cell r="H227">
            <v>1</v>
          </cell>
        </row>
        <row r="228">
          <cell r="C228" t="str">
            <v>CB435A</v>
          </cell>
          <cell r="F228">
            <v>32</v>
          </cell>
        </row>
        <row r="229">
          <cell r="C229" t="str">
            <v>CB435AD</v>
          </cell>
          <cell r="H229">
            <v>3</v>
          </cell>
        </row>
        <row r="230">
          <cell r="C230" t="str">
            <v>CB436A</v>
          </cell>
          <cell r="F230">
            <v>10</v>
          </cell>
          <cell r="H230">
            <v>15</v>
          </cell>
        </row>
        <row r="231">
          <cell r="C231" t="str">
            <v>CB540A</v>
          </cell>
          <cell r="F231">
            <v>5</v>
          </cell>
          <cell r="H231">
            <v>2</v>
          </cell>
        </row>
        <row r="232">
          <cell r="C232" t="str">
            <v>CB541A</v>
          </cell>
          <cell r="F232">
            <v>3</v>
          </cell>
          <cell r="H232">
            <v>2</v>
          </cell>
        </row>
        <row r="233">
          <cell r="C233" t="str">
            <v>CB542A</v>
          </cell>
          <cell r="F233">
            <v>3</v>
          </cell>
          <cell r="H233">
            <v>2</v>
          </cell>
        </row>
        <row r="234">
          <cell r="C234" t="str">
            <v>CB543A</v>
          </cell>
          <cell r="F234">
            <v>2</v>
          </cell>
          <cell r="H234">
            <v>2</v>
          </cell>
        </row>
        <row r="235">
          <cell r="C235" t="str">
            <v>CC646</v>
          </cell>
          <cell r="F235">
            <v>4</v>
          </cell>
        </row>
        <row r="236">
          <cell r="C236" t="str">
            <v>CE278A</v>
          </cell>
          <cell r="F236">
            <v>6</v>
          </cell>
        </row>
        <row r="237">
          <cell r="C237" t="str">
            <v>CE278AD</v>
          </cell>
          <cell r="F237">
            <v>6</v>
          </cell>
        </row>
        <row r="238">
          <cell r="C238" t="str">
            <v>CE285A</v>
          </cell>
          <cell r="F238">
            <v>6</v>
          </cell>
          <cell r="H238">
            <v>3</v>
          </cell>
        </row>
        <row r="239">
          <cell r="C239" t="str">
            <v>CF280A</v>
          </cell>
          <cell r="F239">
            <v>6</v>
          </cell>
        </row>
        <row r="240">
          <cell r="C240" t="str">
            <v>Q2613A</v>
          </cell>
          <cell r="F240">
            <v>15</v>
          </cell>
          <cell r="H240">
            <v>5</v>
          </cell>
        </row>
        <row r="241">
          <cell r="C241" t="str">
            <v>Q2624A</v>
          </cell>
          <cell r="F241">
            <v>10</v>
          </cell>
          <cell r="H241">
            <v>2</v>
          </cell>
        </row>
        <row r="242">
          <cell r="C242" t="str">
            <v>Q3960A</v>
          </cell>
          <cell r="F242">
            <v>3</v>
          </cell>
          <cell r="H242">
            <v>3</v>
          </cell>
        </row>
        <row r="243">
          <cell r="C243" t="str">
            <v>Q3961A</v>
          </cell>
          <cell r="F243">
            <v>2</v>
          </cell>
          <cell r="H243">
            <v>3</v>
          </cell>
        </row>
        <row r="244">
          <cell r="C244" t="str">
            <v>Q3962A</v>
          </cell>
          <cell r="F244">
            <v>2</v>
          </cell>
          <cell r="H244">
            <v>3</v>
          </cell>
        </row>
        <row r="245">
          <cell r="C245" t="str">
            <v>Q3963A</v>
          </cell>
          <cell r="F245">
            <v>2</v>
          </cell>
          <cell r="H245">
            <v>3</v>
          </cell>
        </row>
        <row r="246">
          <cell r="C246" t="str">
            <v>Q5949A</v>
          </cell>
          <cell r="F246">
            <v>2</v>
          </cell>
          <cell r="H246">
            <v>1</v>
          </cell>
        </row>
        <row r="247">
          <cell r="C247" t="str">
            <v>Q6000A</v>
          </cell>
          <cell r="F247">
            <v>2</v>
          </cell>
          <cell r="H247">
            <v>5</v>
          </cell>
        </row>
        <row r="248">
          <cell r="C248" t="str">
            <v>Q6001A</v>
          </cell>
          <cell r="F248">
            <v>1</v>
          </cell>
          <cell r="H248">
            <v>5</v>
          </cell>
        </row>
        <row r="249">
          <cell r="C249" t="str">
            <v>Q6002A</v>
          </cell>
          <cell r="F249">
            <v>1</v>
          </cell>
          <cell r="H249">
            <v>5</v>
          </cell>
        </row>
        <row r="250">
          <cell r="C250" t="str">
            <v>Q6003A</v>
          </cell>
          <cell r="F250">
            <v>1</v>
          </cell>
          <cell r="H250">
            <v>5</v>
          </cell>
        </row>
        <row r="251">
          <cell r="C251" t="str">
            <v>Q6470A</v>
          </cell>
          <cell r="F251">
            <v>1</v>
          </cell>
        </row>
        <row r="252">
          <cell r="C252" t="str">
            <v>Q7553A</v>
          </cell>
          <cell r="F252">
            <v>2</v>
          </cell>
        </row>
        <row r="254">
          <cell r="F254">
            <v>3</v>
          </cell>
        </row>
        <row r="255">
          <cell r="F255">
            <v>5</v>
          </cell>
        </row>
        <row r="256">
          <cell r="F256">
            <v>5</v>
          </cell>
        </row>
        <row r="257">
          <cell r="F257">
            <v>5</v>
          </cell>
        </row>
        <row r="258">
          <cell r="F258">
            <v>5</v>
          </cell>
        </row>
        <row r="259">
          <cell r="F259">
            <v>5</v>
          </cell>
        </row>
        <row r="260">
          <cell r="F260">
            <v>30</v>
          </cell>
        </row>
        <row r="265">
          <cell r="G265">
            <v>528</v>
          </cell>
        </row>
        <row r="266">
          <cell r="C266" t="str">
            <v>Celkové náklady súčasti STU na tonery za rok 2013 v EUR bez DPH: 18 000</v>
          </cell>
        </row>
        <row r="268">
          <cell r="C268" t="str">
            <v>Poznámka: Z nasledujúceho zoznamu je potrebné si vybrať tlačiareň, ktorú vlastníte. Pokiaľ sa v zozname nenachádza niektorá Vami vlastnená značka, údaje doplníte na konci tabuľky.</v>
          </cell>
        </row>
        <row r="271">
          <cell r="F271" t="str">
            <v>Spotreba za 1 rok</v>
          </cell>
        </row>
        <row r="272">
          <cell r="C272" t="str">
            <v>kod toneru</v>
          </cell>
          <cell r="F272" t="str">
            <v xml:space="preserve">originál </v>
          </cell>
          <cell r="G272" t="str">
            <v>kompatibilný</v>
          </cell>
          <cell r="H272" t="str">
            <v>repasovaný</v>
          </cell>
        </row>
        <row r="273">
          <cell r="C273" t="str">
            <v>C13T03414010</v>
          </cell>
          <cell r="F273">
            <v>5</v>
          </cell>
        </row>
        <row r="274">
          <cell r="C274" t="str">
            <v>C13T03424010</v>
          </cell>
          <cell r="F274">
            <v>3</v>
          </cell>
        </row>
        <row r="275">
          <cell r="C275" t="str">
            <v>C13T03454010</v>
          </cell>
          <cell r="F275">
            <v>3</v>
          </cell>
        </row>
        <row r="276">
          <cell r="C276" t="str">
            <v>C13T03474010</v>
          </cell>
          <cell r="F276">
            <v>3</v>
          </cell>
        </row>
        <row r="277">
          <cell r="C277" t="str">
            <v>C13T03464010</v>
          </cell>
          <cell r="F277">
            <v>3</v>
          </cell>
        </row>
        <row r="278">
          <cell r="C278" t="str">
            <v>C13T03434010</v>
          </cell>
          <cell r="F278">
            <v>5</v>
          </cell>
        </row>
        <row r="279">
          <cell r="C279" t="str">
            <v>C13T03484010</v>
          </cell>
          <cell r="F279">
            <v>3</v>
          </cell>
        </row>
        <row r="280">
          <cell r="C280" t="str">
            <v>C13T03444010</v>
          </cell>
          <cell r="F280">
            <v>5</v>
          </cell>
        </row>
        <row r="281">
          <cell r="C281" t="str">
            <v>C13T02640110</v>
          </cell>
          <cell r="F281">
            <v>3</v>
          </cell>
        </row>
        <row r="282">
          <cell r="C282" t="str">
            <v>C13T02740110</v>
          </cell>
          <cell r="F282">
            <v>3</v>
          </cell>
        </row>
        <row r="283">
          <cell r="C283" t="str">
            <v>C13T08744010</v>
          </cell>
          <cell r="F283">
            <v>2</v>
          </cell>
        </row>
        <row r="284">
          <cell r="C284" t="str">
            <v>C13T04854010</v>
          </cell>
          <cell r="F284">
            <v>1</v>
          </cell>
        </row>
        <row r="285">
          <cell r="C285" t="str">
            <v>C13T04864010</v>
          </cell>
          <cell r="F285">
            <v>1</v>
          </cell>
        </row>
        <row r="286">
          <cell r="C286" t="str">
            <v>C13T04814010</v>
          </cell>
          <cell r="F286">
            <v>1</v>
          </cell>
        </row>
        <row r="287">
          <cell r="C287" t="str">
            <v>C13T04824010</v>
          </cell>
          <cell r="F287">
            <v>1</v>
          </cell>
        </row>
        <row r="288">
          <cell r="C288" t="str">
            <v>C13T04834010</v>
          </cell>
          <cell r="F288">
            <v>1</v>
          </cell>
        </row>
        <row r="289">
          <cell r="C289" t="str">
            <v>C13T048B4010</v>
          </cell>
          <cell r="F289">
            <v>1</v>
          </cell>
        </row>
        <row r="290">
          <cell r="C290" t="str">
            <v>C13T048C4010</v>
          </cell>
          <cell r="F290">
            <v>1</v>
          </cell>
        </row>
        <row r="291">
          <cell r="C291" t="str">
            <v>C13T04874010</v>
          </cell>
          <cell r="F291">
            <v>1</v>
          </cell>
        </row>
        <row r="292">
          <cell r="C292" t="str">
            <v>C13T04844010</v>
          </cell>
          <cell r="F292">
            <v>1</v>
          </cell>
        </row>
        <row r="293">
          <cell r="C293" t="str">
            <v>C13S051161</v>
          </cell>
          <cell r="F293">
            <v>2</v>
          </cell>
        </row>
        <row r="294">
          <cell r="C294" t="str">
            <v>C13S051160</v>
          </cell>
          <cell r="F294">
            <v>3</v>
          </cell>
        </row>
        <row r="295">
          <cell r="C295" t="str">
            <v>C13S051159</v>
          </cell>
          <cell r="F295">
            <v>3</v>
          </cell>
        </row>
        <row r="296">
          <cell r="C296" t="str">
            <v>C13S051158</v>
          </cell>
          <cell r="F296">
            <v>3</v>
          </cell>
        </row>
        <row r="297">
          <cell r="C297" t="str">
            <v>C13S050614</v>
          </cell>
          <cell r="F297">
            <v>7</v>
          </cell>
        </row>
        <row r="298">
          <cell r="C298" t="str">
            <v>C13S050613</v>
          </cell>
          <cell r="F298">
            <v>5</v>
          </cell>
        </row>
        <row r="299">
          <cell r="C299" t="str">
            <v>C13S050612</v>
          </cell>
          <cell r="F299">
            <v>5</v>
          </cell>
        </row>
        <row r="300">
          <cell r="C300" t="str">
            <v>C13S050611</v>
          </cell>
          <cell r="F300">
            <v>5</v>
          </cell>
        </row>
        <row r="301">
          <cell r="C301" t="str">
            <v>C13S050630</v>
          </cell>
          <cell r="F301">
            <v>3</v>
          </cell>
        </row>
        <row r="302">
          <cell r="C302" t="str">
            <v>C13S050627</v>
          </cell>
          <cell r="F302">
            <v>3</v>
          </cell>
        </row>
        <row r="303">
          <cell r="C303" t="str">
            <v>C13S050628</v>
          </cell>
          <cell r="F303">
            <v>3</v>
          </cell>
        </row>
        <row r="304">
          <cell r="C304" t="str">
            <v>C13S050629</v>
          </cell>
          <cell r="F304">
            <v>3</v>
          </cell>
        </row>
        <row r="305">
          <cell r="C305" t="str">
            <v>1710399-002</v>
          </cell>
          <cell r="F305">
            <v>12</v>
          </cell>
        </row>
        <row r="306">
          <cell r="C306" t="str">
            <v>1710566-002</v>
          </cell>
          <cell r="F306">
            <v>11</v>
          </cell>
          <cell r="H306">
            <v>2</v>
          </cell>
        </row>
        <row r="307">
          <cell r="C307" t="str">
            <v>1710567-002</v>
          </cell>
          <cell r="F307">
            <v>11</v>
          </cell>
          <cell r="H307">
            <v>2</v>
          </cell>
        </row>
        <row r="308">
          <cell r="C308" t="str">
            <v>1710589-004</v>
          </cell>
          <cell r="F308">
            <v>7</v>
          </cell>
        </row>
        <row r="309">
          <cell r="C309" t="str">
            <v>1710589-007</v>
          </cell>
          <cell r="F309">
            <v>7</v>
          </cell>
        </row>
        <row r="310">
          <cell r="C310" t="str">
            <v>1710589-006</v>
          </cell>
          <cell r="F310">
            <v>7</v>
          </cell>
        </row>
        <row r="311">
          <cell r="C311" t="str">
            <v>1710589-005</v>
          </cell>
          <cell r="F311">
            <v>7</v>
          </cell>
        </row>
        <row r="312">
          <cell r="C312" t="str">
            <v>1710595-001</v>
          </cell>
          <cell r="F312">
            <v>7</v>
          </cell>
        </row>
        <row r="313">
          <cell r="C313" t="str">
            <v>9J04202</v>
          </cell>
          <cell r="F313">
            <v>6</v>
          </cell>
          <cell r="H313">
            <v>6</v>
          </cell>
        </row>
        <row r="314">
          <cell r="C314" t="str">
            <v>1710398-001</v>
          </cell>
          <cell r="F314">
            <v>4</v>
          </cell>
        </row>
        <row r="315">
          <cell r="C315" t="str">
            <v>A0V301H</v>
          </cell>
          <cell r="F315">
            <v>1</v>
          </cell>
        </row>
        <row r="316">
          <cell r="C316" t="str">
            <v>A0V30CH</v>
          </cell>
          <cell r="F316">
            <v>1</v>
          </cell>
        </row>
        <row r="317">
          <cell r="C317" t="str">
            <v>A0V306H</v>
          </cell>
          <cell r="F317">
            <v>1</v>
          </cell>
        </row>
        <row r="318">
          <cell r="C318" t="str">
            <v>A0V30HH</v>
          </cell>
          <cell r="F318">
            <v>1</v>
          </cell>
        </row>
        <row r="319">
          <cell r="C319" t="str">
            <v>1710589-003</v>
          </cell>
          <cell r="F319">
            <v>6</v>
          </cell>
        </row>
        <row r="320">
          <cell r="C320" t="str">
            <v>1710589-002</v>
          </cell>
          <cell r="F320">
            <v>6</v>
          </cell>
        </row>
        <row r="321">
          <cell r="C321" t="str">
            <v>1710589-001</v>
          </cell>
          <cell r="F321">
            <v>6</v>
          </cell>
        </row>
        <row r="322">
          <cell r="C322" t="str">
            <v>A202-051</v>
          </cell>
          <cell r="F322">
            <v>6</v>
          </cell>
        </row>
        <row r="323">
          <cell r="C323" t="str">
            <v xml:space="preserve">Canon cartridge E30 </v>
          </cell>
          <cell r="F323">
            <v>2</v>
          </cell>
          <cell r="H323">
            <v>2</v>
          </cell>
        </row>
        <row r="324">
          <cell r="C324" t="str">
            <v xml:space="preserve">Canon cartridge M </v>
          </cell>
          <cell r="F324">
            <v>3</v>
          </cell>
          <cell r="H324">
            <v>3</v>
          </cell>
        </row>
        <row r="325">
          <cell r="C325" t="str">
            <v xml:space="preserve">Canon cartridge T </v>
          </cell>
          <cell r="F325">
            <v>5</v>
          </cell>
          <cell r="H325">
            <v>3</v>
          </cell>
        </row>
        <row r="326">
          <cell r="C326" t="str">
            <v>Canon cartridge FX-10</v>
          </cell>
          <cell r="F326">
            <v>3</v>
          </cell>
          <cell r="H326">
            <v>3</v>
          </cell>
        </row>
        <row r="327">
          <cell r="C327" t="str">
            <v xml:space="preserve">Canon cartridge BX-20 </v>
          </cell>
          <cell r="F327">
            <v>3</v>
          </cell>
        </row>
        <row r="328">
          <cell r="C328" t="str">
            <v>C-EXV14) - 1 tuba v balení</v>
          </cell>
          <cell r="F328">
            <v>7</v>
          </cell>
          <cell r="H328">
            <v>2</v>
          </cell>
        </row>
        <row r="329">
          <cell r="C329" t="str">
            <v>PGI-525BK</v>
          </cell>
          <cell r="F329">
            <v>3</v>
          </cell>
        </row>
        <row r="330">
          <cell r="C330" t="str">
            <v>PGI-525BK</v>
          </cell>
          <cell r="F330">
            <v>3</v>
          </cell>
        </row>
        <row r="331">
          <cell r="C331" t="str">
            <v>CLI-526BK</v>
          </cell>
          <cell r="F331">
            <v>3</v>
          </cell>
        </row>
        <row r="332">
          <cell r="C332" t="str">
            <v>CLI-526M</v>
          </cell>
          <cell r="F332">
            <v>3</v>
          </cell>
        </row>
        <row r="333">
          <cell r="C333" t="str">
            <v>CLI-526Y</v>
          </cell>
          <cell r="F333">
            <v>3</v>
          </cell>
        </row>
        <row r="334">
          <cell r="C334" t="str">
            <v>CLI-526C</v>
          </cell>
          <cell r="F334">
            <v>3</v>
          </cell>
        </row>
        <row r="335">
          <cell r="C335" t="str">
            <v>CLI-526C/M/Y</v>
          </cell>
          <cell r="F335">
            <v>3</v>
          </cell>
        </row>
        <row r="336">
          <cell r="C336" t="str">
            <v>CLI-526GY</v>
          </cell>
        </row>
        <row r="337">
          <cell r="C337" t="str">
            <v>PG-510</v>
          </cell>
          <cell r="F337">
            <v>6</v>
          </cell>
        </row>
        <row r="338">
          <cell r="C338" t="str">
            <v>PG-512</v>
          </cell>
          <cell r="F338">
            <v>6</v>
          </cell>
        </row>
        <row r="339">
          <cell r="C339" t="str">
            <v>CL-511</v>
          </cell>
          <cell r="F339">
            <v>6</v>
          </cell>
        </row>
        <row r="340">
          <cell r="C340" t="str">
            <v>CL-513</v>
          </cell>
          <cell r="F340">
            <v>6</v>
          </cell>
        </row>
        <row r="341">
          <cell r="C341" t="str">
            <v>PGI-520BK</v>
          </cell>
          <cell r="F341">
            <v>2</v>
          </cell>
        </row>
        <row r="342">
          <cell r="C342" t="str">
            <v>PGI-520BK</v>
          </cell>
          <cell r="F342">
            <v>2</v>
          </cell>
        </row>
        <row r="343">
          <cell r="C343" t="str">
            <v>CLI-521BK</v>
          </cell>
          <cell r="F343">
            <v>2</v>
          </cell>
        </row>
        <row r="344">
          <cell r="C344" t="str">
            <v>CLI-521M</v>
          </cell>
          <cell r="F344">
            <v>2</v>
          </cell>
        </row>
        <row r="345">
          <cell r="C345" t="str">
            <v>CLI-521Y</v>
          </cell>
          <cell r="F345">
            <v>2</v>
          </cell>
        </row>
        <row r="346">
          <cell r="C346" t="str">
            <v>CLI-521C</v>
          </cell>
          <cell r="F346">
            <v>2</v>
          </cell>
        </row>
        <row r="347">
          <cell r="C347" t="str">
            <v>CLI-521C/M/Y</v>
          </cell>
          <cell r="F347">
            <v>2</v>
          </cell>
        </row>
        <row r="348">
          <cell r="C348" t="str">
            <v>PGI-5BK</v>
          </cell>
          <cell r="F348">
            <v>5</v>
          </cell>
        </row>
        <row r="349">
          <cell r="C349" t="str">
            <v>PGI-5BK</v>
          </cell>
          <cell r="F349">
            <v>5</v>
          </cell>
        </row>
        <row r="350">
          <cell r="C350" t="str">
            <v>CLI-8BK</v>
          </cell>
          <cell r="F350">
            <v>5</v>
          </cell>
        </row>
        <row r="351">
          <cell r="C351" t="str">
            <v>CLI-8M</v>
          </cell>
          <cell r="F351">
            <v>5</v>
          </cell>
        </row>
        <row r="352">
          <cell r="C352" t="str">
            <v>CLI-8Y</v>
          </cell>
          <cell r="F352">
            <v>5</v>
          </cell>
        </row>
        <row r="353">
          <cell r="C353" t="str">
            <v>CLI-8C</v>
          </cell>
          <cell r="F353">
            <v>5</v>
          </cell>
        </row>
        <row r="354">
          <cell r="C354" t="str">
            <v>CLI-8PC</v>
          </cell>
          <cell r="F354">
            <v>5</v>
          </cell>
        </row>
        <row r="355">
          <cell r="C355" t="str">
            <v>CLI-8PM</v>
          </cell>
          <cell r="F355">
            <v>5</v>
          </cell>
        </row>
        <row r="356">
          <cell r="C356" t="str">
            <v>CLI-8G</v>
          </cell>
          <cell r="F356">
            <v>5</v>
          </cell>
        </row>
        <row r="357">
          <cell r="C357" t="str">
            <v>CLI-8R</v>
          </cell>
          <cell r="F357">
            <v>5</v>
          </cell>
        </row>
        <row r="358">
          <cell r="C358" t="str">
            <v>CLI-8C/M/Y</v>
          </cell>
          <cell r="F358">
            <v>5</v>
          </cell>
        </row>
        <row r="359">
          <cell r="C359" t="str">
            <v>BCI-24</v>
          </cell>
          <cell r="F359">
            <v>2</v>
          </cell>
        </row>
        <row r="360">
          <cell r="C360" t="str">
            <v>BCI-24</v>
          </cell>
          <cell r="F360">
            <v>2</v>
          </cell>
          <cell r="G360" t="str">
            <v>pack</v>
          </cell>
        </row>
        <row r="361">
          <cell r="C361" t="str">
            <v>BCI-24</v>
          </cell>
          <cell r="F361">
            <v>2</v>
          </cell>
        </row>
        <row r="362">
          <cell r="C362" t="str">
            <v>BCI-24</v>
          </cell>
          <cell r="F362">
            <v>2</v>
          </cell>
          <cell r="G362" t="str">
            <v>pack</v>
          </cell>
        </row>
        <row r="363">
          <cell r="C363" t="str">
            <v>BCI-24</v>
          </cell>
          <cell r="F363">
            <v>2</v>
          </cell>
        </row>
        <row r="364">
          <cell r="C364" t="str">
            <v>BCI-3eBK</v>
          </cell>
          <cell r="F364">
            <v>3</v>
          </cell>
          <cell r="H364">
            <v>3</v>
          </cell>
        </row>
        <row r="365">
          <cell r="C365" t="str">
            <v>BCI-3eBK</v>
          </cell>
          <cell r="F365">
            <v>3</v>
          </cell>
          <cell r="G365" t="str">
            <v>pack</v>
          </cell>
          <cell r="H365">
            <v>3</v>
          </cell>
        </row>
        <row r="366">
          <cell r="C366" t="str">
            <v>BCI-3eM</v>
          </cell>
          <cell r="F366">
            <v>3</v>
          </cell>
          <cell r="H366">
            <v>3</v>
          </cell>
        </row>
        <row r="367">
          <cell r="C367" t="str">
            <v>BCI-3eY</v>
          </cell>
          <cell r="F367">
            <v>3</v>
          </cell>
          <cell r="H367">
            <v>3</v>
          </cell>
        </row>
        <row r="368">
          <cell r="C368" t="str">
            <v>BCI-3eC</v>
          </cell>
          <cell r="F368">
            <v>3</v>
          </cell>
          <cell r="H368">
            <v>3</v>
          </cell>
        </row>
        <row r="369">
          <cell r="C369" t="str">
            <v>BCI-3eC/M/Y</v>
          </cell>
          <cell r="F369">
            <v>3</v>
          </cell>
          <cell r="H369">
            <v>3</v>
          </cell>
        </row>
        <row r="370">
          <cell r="C370" t="str">
            <v>BCI-6BK</v>
          </cell>
          <cell r="F370">
            <v>2</v>
          </cell>
        </row>
        <row r="371">
          <cell r="C371" t="str">
            <v>BCI-6M</v>
          </cell>
          <cell r="F371">
            <v>2</v>
          </cell>
        </row>
        <row r="372">
          <cell r="C372" t="str">
            <v>BCI-6Y</v>
          </cell>
          <cell r="F372">
            <v>2</v>
          </cell>
        </row>
        <row r="373">
          <cell r="C373" t="str">
            <v>BCI-6C</v>
          </cell>
          <cell r="F373">
            <v>2</v>
          </cell>
        </row>
        <row r="374">
          <cell r="C374" t="str">
            <v>BCI-6C/M/Y</v>
          </cell>
          <cell r="F374">
            <v>2</v>
          </cell>
        </row>
        <row r="375">
          <cell r="C375" t="str">
            <v>BCI-6R</v>
          </cell>
          <cell r="F375">
            <v>2</v>
          </cell>
        </row>
        <row r="376">
          <cell r="C376" t="str">
            <v>BCI-6G</v>
          </cell>
          <cell r="F376">
            <v>2</v>
          </cell>
        </row>
        <row r="377">
          <cell r="C377" t="str">
            <v>BCI-6PC</v>
          </cell>
          <cell r="F377">
            <v>2</v>
          </cell>
        </row>
        <row r="378">
          <cell r="C378" t="str">
            <v>BCI-6PM</v>
          </cell>
          <cell r="F378">
            <v>2</v>
          </cell>
        </row>
        <row r="379">
          <cell r="C379" t="str">
            <v>--</v>
          </cell>
          <cell r="F379">
            <v>2</v>
          </cell>
        </row>
        <row r="380">
          <cell r="C380" t="str">
            <v>--</v>
          </cell>
          <cell r="F380">
            <v>2</v>
          </cell>
        </row>
        <row r="381">
          <cell r="C381" t="str">
            <v>51645AE</v>
          </cell>
          <cell r="F381">
            <v>1</v>
          </cell>
        </row>
        <row r="382">
          <cell r="C382" t="str">
            <v>51649AE</v>
          </cell>
          <cell r="F382">
            <v>2</v>
          </cell>
        </row>
        <row r="383">
          <cell r="C383" t="str">
            <v>C4810A</v>
          </cell>
          <cell r="F383">
            <v>5</v>
          </cell>
        </row>
        <row r="384">
          <cell r="C384" t="str">
            <v>C4811A</v>
          </cell>
          <cell r="F384">
            <v>5</v>
          </cell>
        </row>
        <row r="385">
          <cell r="C385" t="str">
            <v>C4812A</v>
          </cell>
          <cell r="F385">
            <v>5</v>
          </cell>
        </row>
        <row r="386">
          <cell r="C386" t="str">
            <v>C4813A</v>
          </cell>
          <cell r="F386">
            <v>5</v>
          </cell>
        </row>
        <row r="387">
          <cell r="C387" t="str">
            <v>C4814A</v>
          </cell>
          <cell r="F387">
            <v>5</v>
          </cell>
        </row>
        <row r="388">
          <cell r="C388" t="str">
            <v>C4815A</v>
          </cell>
          <cell r="F388">
            <v>5</v>
          </cell>
        </row>
        <row r="389">
          <cell r="C389" t="str">
            <v>C4816A</v>
          </cell>
          <cell r="F389">
            <v>5</v>
          </cell>
        </row>
        <row r="390">
          <cell r="C390" t="str">
            <v>C4817A</v>
          </cell>
          <cell r="F390">
            <v>5</v>
          </cell>
        </row>
        <row r="391">
          <cell r="C391" t="str">
            <v>C4836A</v>
          </cell>
          <cell r="F391">
            <v>10</v>
          </cell>
        </row>
        <row r="392">
          <cell r="C392" t="str">
            <v>C4837A</v>
          </cell>
          <cell r="F392">
            <v>10</v>
          </cell>
        </row>
        <row r="393">
          <cell r="C393" t="str">
            <v>C4838A</v>
          </cell>
          <cell r="F393">
            <v>10</v>
          </cell>
        </row>
        <row r="394">
          <cell r="C394" t="str">
            <v>C4844A</v>
          </cell>
          <cell r="F394">
            <v>13</v>
          </cell>
        </row>
        <row r="395">
          <cell r="C395" t="str">
            <v>C4902AE</v>
          </cell>
          <cell r="F395">
            <v>10</v>
          </cell>
          <cell r="H395">
            <v>6</v>
          </cell>
        </row>
        <row r="396">
          <cell r="C396" t="str">
            <v>C4911A</v>
          </cell>
          <cell r="F396">
            <v>3</v>
          </cell>
        </row>
        <row r="397">
          <cell r="C397" t="str">
            <v>C4912A</v>
          </cell>
          <cell r="F397">
            <v>3</v>
          </cell>
        </row>
        <row r="398">
          <cell r="C398" t="str">
            <v>C4913A</v>
          </cell>
          <cell r="F398">
            <v>3</v>
          </cell>
        </row>
        <row r="399">
          <cell r="C399" t="str">
            <v>C6578A</v>
          </cell>
          <cell r="F399">
            <v>7</v>
          </cell>
        </row>
        <row r="400">
          <cell r="C400" t="str">
            <v>C6578D</v>
          </cell>
          <cell r="F400">
            <v>7</v>
          </cell>
        </row>
        <row r="401">
          <cell r="C401" t="str">
            <v>C6614DE</v>
          </cell>
          <cell r="F401">
            <v>3</v>
          </cell>
        </row>
        <row r="402">
          <cell r="C402" t="str">
            <v>C6615DE</v>
          </cell>
          <cell r="F402">
            <v>4</v>
          </cell>
        </row>
        <row r="403">
          <cell r="C403" t="str">
            <v>C6615NE</v>
          </cell>
          <cell r="F403">
            <v>4</v>
          </cell>
        </row>
        <row r="404">
          <cell r="C404" t="str">
            <v>C6656AE</v>
          </cell>
          <cell r="F404">
            <v>12</v>
          </cell>
        </row>
        <row r="405">
          <cell r="C405" t="str">
            <v>C6657AE</v>
          </cell>
          <cell r="F405">
            <v>16</v>
          </cell>
        </row>
        <row r="406">
          <cell r="C406" t="str">
            <v>C6657GE</v>
          </cell>
          <cell r="F406">
            <v>10</v>
          </cell>
        </row>
        <row r="407">
          <cell r="C407" t="str">
            <v>C8727AE</v>
          </cell>
          <cell r="F407">
            <v>32</v>
          </cell>
        </row>
        <row r="408">
          <cell r="C408" t="str">
            <v>C8728AE</v>
          </cell>
          <cell r="F408">
            <v>32</v>
          </cell>
        </row>
        <row r="409">
          <cell r="C409" t="str">
            <v>C8765EE</v>
          </cell>
          <cell r="F409">
            <v>5</v>
          </cell>
        </row>
        <row r="410">
          <cell r="C410" t="str">
            <v>C8766EE</v>
          </cell>
          <cell r="F410">
            <v>5</v>
          </cell>
        </row>
        <row r="411">
          <cell r="C411" t="str">
            <v>C9351AE</v>
          </cell>
          <cell r="F411">
            <v>18</v>
          </cell>
        </row>
        <row r="412">
          <cell r="C412" t="str">
            <v>C9351CE</v>
          </cell>
          <cell r="F412">
            <v>18</v>
          </cell>
        </row>
        <row r="413">
          <cell r="C413" t="str">
            <v>C9352AE</v>
          </cell>
          <cell r="F413">
            <v>15</v>
          </cell>
        </row>
        <row r="414">
          <cell r="C414" t="str">
            <v>C9352CE</v>
          </cell>
          <cell r="F414">
            <v>15</v>
          </cell>
        </row>
        <row r="415">
          <cell r="C415" t="str">
            <v>C9361EE</v>
          </cell>
          <cell r="F415">
            <v>10</v>
          </cell>
        </row>
        <row r="416">
          <cell r="C416" t="str">
            <v>C9362EE</v>
          </cell>
          <cell r="F416">
            <v>10</v>
          </cell>
        </row>
        <row r="417">
          <cell r="C417" t="str">
            <v>C9364EE</v>
          </cell>
          <cell r="F417">
            <v>10</v>
          </cell>
        </row>
        <row r="418">
          <cell r="C418" t="str">
            <v>C9502AE</v>
          </cell>
          <cell r="F418">
            <v>4</v>
          </cell>
        </row>
        <row r="419">
          <cell r="C419" t="str">
            <v>C9503AE</v>
          </cell>
          <cell r="F419">
            <v>4</v>
          </cell>
        </row>
        <row r="420">
          <cell r="C420" t="str">
            <v>CB304AE</v>
          </cell>
          <cell r="F420">
            <v>3</v>
          </cell>
        </row>
        <row r="421">
          <cell r="C421" t="str">
            <v>CB334AE</v>
          </cell>
          <cell r="F421">
            <v>3</v>
          </cell>
        </row>
        <row r="422">
          <cell r="C422" t="str">
            <v>CB336EE</v>
          </cell>
          <cell r="F422">
            <v>5</v>
          </cell>
        </row>
        <row r="423">
          <cell r="C423" t="str">
            <v>CB338EE</v>
          </cell>
          <cell r="F423">
            <v>5</v>
          </cell>
        </row>
        <row r="424">
          <cell r="C424" t="str">
            <v>CH561EE</v>
          </cell>
          <cell r="F424">
            <v>3</v>
          </cell>
        </row>
        <row r="425">
          <cell r="C425" t="str">
            <v>CH562EE</v>
          </cell>
          <cell r="F425">
            <v>3</v>
          </cell>
        </row>
        <row r="426">
          <cell r="C426" t="str">
            <v>CH563EE</v>
          </cell>
          <cell r="F426">
            <v>3</v>
          </cell>
        </row>
        <row r="427">
          <cell r="C427" t="str">
            <v>CH564EE</v>
          </cell>
          <cell r="F427">
            <v>3</v>
          </cell>
        </row>
        <row r="428">
          <cell r="C428" t="str">
            <v>CN045AE</v>
          </cell>
          <cell r="F428">
            <v>3</v>
          </cell>
        </row>
        <row r="429">
          <cell r="C429" t="str">
            <v>CN046AE</v>
          </cell>
          <cell r="F429">
            <v>3</v>
          </cell>
        </row>
        <row r="430">
          <cell r="C430" t="str">
            <v>CN047AE</v>
          </cell>
          <cell r="F430">
            <v>3</v>
          </cell>
        </row>
        <row r="431">
          <cell r="C431" t="str">
            <v>CN048AE</v>
          </cell>
          <cell r="F431">
            <v>3</v>
          </cell>
        </row>
        <row r="432">
          <cell r="C432" t="str">
            <v>CN049AE</v>
          </cell>
          <cell r="F432">
            <v>3</v>
          </cell>
        </row>
        <row r="433">
          <cell r="C433" t="str">
            <v>CR340EE</v>
          </cell>
          <cell r="F433">
            <v>3</v>
          </cell>
        </row>
        <row r="434">
          <cell r="C434" t="str">
            <v>CZ109AE</v>
          </cell>
          <cell r="F434">
            <v>3</v>
          </cell>
        </row>
        <row r="435">
          <cell r="C435" t="str">
            <v>CZ110AE</v>
          </cell>
          <cell r="F435">
            <v>3</v>
          </cell>
        </row>
        <row r="436">
          <cell r="C436" t="str">
            <v>CZ111AE</v>
          </cell>
          <cell r="F436">
            <v>3</v>
          </cell>
        </row>
        <row r="437">
          <cell r="C437" t="str">
            <v>CZ112AE</v>
          </cell>
          <cell r="F437">
            <v>3</v>
          </cell>
        </row>
        <row r="438">
          <cell r="C438" t="str">
            <v>SD412EE</v>
          </cell>
          <cell r="F438">
            <v>2</v>
          </cell>
        </row>
        <row r="439">
          <cell r="C439" t="str">
            <v>SD449EE</v>
          </cell>
          <cell r="F439">
            <v>2</v>
          </cell>
        </row>
        <row r="440">
          <cell r="C440" t="str">
            <v>SD367AE</v>
          </cell>
          <cell r="F440">
            <v>6</v>
          </cell>
        </row>
        <row r="441">
          <cell r="C441" t="str">
            <v>SM596EE</v>
          </cell>
          <cell r="F441">
            <v>5</v>
          </cell>
        </row>
        <row r="442">
          <cell r="F442">
            <v>6</v>
          </cell>
        </row>
        <row r="443">
          <cell r="C443" t="str">
            <v>C4092A</v>
          </cell>
          <cell r="F443">
            <v>13</v>
          </cell>
          <cell r="H443">
            <v>9</v>
          </cell>
        </row>
        <row r="444">
          <cell r="C444" t="str">
            <v>C7115A</v>
          </cell>
          <cell r="F444">
            <v>29</v>
          </cell>
          <cell r="H444">
            <v>9</v>
          </cell>
        </row>
        <row r="445">
          <cell r="C445" t="str">
            <v>C7115X</v>
          </cell>
          <cell r="F445">
            <v>3</v>
          </cell>
        </row>
        <row r="446">
          <cell r="C446" t="str">
            <v>CB436AD</v>
          </cell>
          <cell r="F446">
            <v>25</v>
          </cell>
          <cell r="H446">
            <v>15</v>
          </cell>
        </row>
        <row r="447">
          <cell r="C447" t="str">
            <v>CB540A</v>
          </cell>
          <cell r="F447">
            <v>10</v>
          </cell>
          <cell r="H447">
            <v>5</v>
          </cell>
        </row>
        <row r="448">
          <cell r="C448" t="str">
            <v>CB541A</v>
          </cell>
          <cell r="F448">
            <v>10</v>
          </cell>
          <cell r="H448">
            <v>5</v>
          </cell>
        </row>
        <row r="449">
          <cell r="C449" t="str">
            <v>CB542A</v>
          </cell>
          <cell r="F449">
            <v>10</v>
          </cell>
          <cell r="H449">
            <v>5</v>
          </cell>
        </row>
        <row r="450">
          <cell r="C450" t="str">
            <v>CB543A</v>
          </cell>
          <cell r="F450">
            <v>10</v>
          </cell>
          <cell r="H450">
            <v>5</v>
          </cell>
        </row>
        <row r="451">
          <cell r="C451" t="str">
            <v>CC530A</v>
          </cell>
          <cell r="F451">
            <v>15</v>
          </cell>
          <cell r="H451">
            <v>5</v>
          </cell>
        </row>
        <row r="452">
          <cell r="C452" t="str">
            <v>CC531A</v>
          </cell>
          <cell r="F452">
            <v>15</v>
          </cell>
          <cell r="H452">
            <v>5</v>
          </cell>
        </row>
        <row r="453">
          <cell r="C453" t="str">
            <v>CC532A</v>
          </cell>
          <cell r="F453">
            <v>15</v>
          </cell>
          <cell r="H453">
            <v>5</v>
          </cell>
        </row>
        <row r="454">
          <cell r="C454" t="str">
            <v>CC533A</v>
          </cell>
          <cell r="F454">
            <v>15</v>
          </cell>
          <cell r="H454">
            <v>5</v>
          </cell>
        </row>
        <row r="455">
          <cell r="C455" t="str">
            <v>CE278A</v>
          </cell>
          <cell r="F455">
            <v>15</v>
          </cell>
          <cell r="H455">
            <v>10</v>
          </cell>
        </row>
        <row r="456">
          <cell r="C456" t="str">
            <v>CE278AD</v>
          </cell>
          <cell r="F456">
            <v>5</v>
          </cell>
          <cell r="H456">
            <v>5</v>
          </cell>
        </row>
        <row r="457">
          <cell r="C457" t="str">
            <v>CE285A</v>
          </cell>
          <cell r="F457">
            <v>15</v>
          </cell>
          <cell r="H457">
            <v>10</v>
          </cell>
        </row>
        <row r="458">
          <cell r="C458" t="str">
            <v>CE285AD</v>
          </cell>
          <cell r="F458">
            <v>5</v>
          </cell>
          <cell r="H458">
            <v>5</v>
          </cell>
        </row>
        <row r="459">
          <cell r="C459" t="str">
            <v>CE310A</v>
          </cell>
          <cell r="F459">
            <v>10</v>
          </cell>
        </row>
        <row r="460">
          <cell r="C460" t="str">
            <v>CE310AD</v>
          </cell>
          <cell r="F460">
            <v>5</v>
          </cell>
        </row>
        <row r="461">
          <cell r="C461" t="str">
            <v>CE311A</v>
          </cell>
          <cell r="F461">
            <v>10</v>
          </cell>
        </row>
        <row r="462">
          <cell r="C462" t="str">
            <v>CE312A</v>
          </cell>
          <cell r="F462">
            <v>10</v>
          </cell>
        </row>
        <row r="463">
          <cell r="C463" t="str">
            <v>CE313A</v>
          </cell>
          <cell r="F463">
            <v>10</v>
          </cell>
        </row>
        <row r="464">
          <cell r="C464" t="str">
            <v>CE314A</v>
          </cell>
          <cell r="F464">
            <v>1</v>
          </cell>
        </row>
        <row r="465">
          <cell r="C465" t="str">
            <v>CE320A</v>
          </cell>
          <cell r="F465">
            <v>5</v>
          </cell>
        </row>
        <row r="466">
          <cell r="C466" t="str">
            <v>CE320AD</v>
          </cell>
          <cell r="F466">
            <v>5</v>
          </cell>
        </row>
        <row r="467">
          <cell r="C467" t="str">
            <v>CE321A</v>
          </cell>
          <cell r="F467">
            <v>5</v>
          </cell>
        </row>
        <row r="468">
          <cell r="C468" t="str">
            <v>CE322A</v>
          </cell>
          <cell r="F468">
            <v>5</v>
          </cell>
        </row>
        <row r="469">
          <cell r="C469" t="str">
            <v>CE323A</v>
          </cell>
          <cell r="F469">
            <v>5</v>
          </cell>
        </row>
        <row r="470">
          <cell r="C470" t="str">
            <v>CE505A</v>
          </cell>
          <cell r="F470">
            <v>70</v>
          </cell>
          <cell r="H470">
            <v>90</v>
          </cell>
        </row>
        <row r="471">
          <cell r="C471" t="str">
            <v>CE505X</v>
          </cell>
          <cell r="F471">
            <v>2</v>
          </cell>
        </row>
        <row r="472">
          <cell r="C472" t="str">
            <v>CE505XD</v>
          </cell>
          <cell r="F472">
            <v>2</v>
          </cell>
        </row>
        <row r="473">
          <cell r="C473" t="str">
            <v>Q2612A</v>
          </cell>
          <cell r="F473">
            <v>50</v>
          </cell>
          <cell r="H473">
            <v>30</v>
          </cell>
        </row>
        <row r="474">
          <cell r="C474" t="str">
            <v>Q2612AD</v>
          </cell>
          <cell r="F474">
            <v>6</v>
          </cell>
        </row>
        <row r="475">
          <cell r="C475" t="str">
            <v>Q2613A</v>
          </cell>
          <cell r="F475">
            <v>10</v>
          </cell>
          <cell r="H475">
            <v>5</v>
          </cell>
        </row>
        <row r="476">
          <cell r="C476" t="str">
            <v>Q2613X</v>
          </cell>
          <cell r="F476">
            <v>5</v>
          </cell>
          <cell r="H476">
            <v>4</v>
          </cell>
        </row>
        <row r="477">
          <cell r="C477" t="str">
            <v>Q2670A</v>
          </cell>
          <cell r="F477">
            <v>10</v>
          </cell>
          <cell r="H477">
            <v>5</v>
          </cell>
        </row>
        <row r="478">
          <cell r="C478" t="str">
            <v>Q2671A</v>
          </cell>
          <cell r="F478">
            <v>8</v>
          </cell>
          <cell r="H478">
            <v>5</v>
          </cell>
        </row>
        <row r="479">
          <cell r="C479" t="str">
            <v>Q2672A</v>
          </cell>
          <cell r="F479">
            <v>8</v>
          </cell>
          <cell r="H479">
            <v>5</v>
          </cell>
        </row>
        <row r="480">
          <cell r="C480" t="str">
            <v>Q2673A</v>
          </cell>
          <cell r="F480">
            <v>8</v>
          </cell>
          <cell r="H480">
            <v>5</v>
          </cell>
        </row>
        <row r="481">
          <cell r="C481" t="str">
            <v>Q3960A</v>
          </cell>
          <cell r="F481">
            <v>1</v>
          </cell>
        </row>
        <row r="482">
          <cell r="C482" t="str">
            <v>Q3961A</v>
          </cell>
          <cell r="F482">
            <v>1</v>
          </cell>
        </row>
        <row r="483">
          <cell r="C483" t="str">
            <v>Q3962A</v>
          </cell>
          <cell r="F483">
            <v>1</v>
          </cell>
        </row>
        <row r="484">
          <cell r="C484" t="str">
            <v>Q3963A</v>
          </cell>
          <cell r="F484">
            <v>1</v>
          </cell>
        </row>
        <row r="485">
          <cell r="C485" t="str">
            <v>Q5942A</v>
          </cell>
          <cell r="F485">
            <v>2</v>
          </cell>
          <cell r="H485">
            <v>4</v>
          </cell>
        </row>
        <row r="486">
          <cell r="C486" t="str">
            <v>Q5942X</v>
          </cell>
          <cell r="F486">
            <v>2</v>
          </cell>
          <cell r="H486">
            <v>2</v>
          </cell>
        </row>
        <row r="487">
          <cell r="C487" t="str">
            <v>Q5942XD</v>
          </cell>
          <cell r="F487">
            <v>1</v>
          </cell>
        </row>
        <row r="488">
          <cell r="C488" t="str">
            <v>Q5949A</v>
          </cell>
          <cell r="F488">
            <v>43</v>
          </cell>
          <cell r="H488">
            <v>20</v>
          </cell>
        </row>
        <row r="489">
          <cell r="C489" t="str">
            <v>Q5949X</v>
          </cell>
          <cell r="F489">
            <v>30</v>
          </cell>
          <cell r="H489">
            <v>10</v>
          </cell>
        </row>
        <row r="490">
          <cell r="C490" t="str">
            <v>Q6000A</v>
          </cell>
          <cell r="F490">
            <v>25</v>
          </cell>
          <cell r="H490">
            <v>15</v>
          </cell>
        </row>
        <row r="491">
          <cell r="C491" t="str">
            <v>Q6001A</v>
          </cell>
          <cell r="F491">
            <v>25</v>
          </cell>
          <cell r="H491">
            <v>15</v>
          </cell>
        </row>
        <row r="492">
          <cell r="C492" t="str">
            <v>Q6002A</v>
          </cell>
          <cell r="F492">
            <v>25</v>
          </cell>
          <cell r="H492">
            <v>15</v>
          </cell>
        </row>
        <row r="493">
          <cell r="C493" t="str">
            <v>Q6003A</v>
          </cell>
          <cell r="F493">
            <v>25</v>
          </cell>
          <cell r="H493">
            <v>25</v>
          </cell>
        </row>
        <row r="494">
          <cell r="C494" t="str">
            <v>Q6470A</v>
          </cell>
          <cell r="F494">
            <v>6</v>
          </cell>
        </row>
        <row r="495">
          <cell r="C495" t="str">
            <v>Q6471A</v>
          </cell>
          <cell r="F495">
            <v>3</v>
          </cell>
        </row>
        <row r="496">
          <cell r="C496" t="str">
            <v>Q6472A</v>
          </cell>
          <cell r="F496">
            <v>3</v>
          </cell>
        </row>
        <row r="497">
          <cell r="C497" t="str">
            <v>Q6473A</v>
          </cell>
          <cell r="F497">
            <v>3</v>
          </cell>
        </row>
        <row r="498">
          <cell r="C498" t="str">
            <v>Q7516A</v>
          </cell>
          <cell r="F498">
            <v>5</v>
          </cell>
        </row>
        <row r="499">
          <cell r="C499" t="str">
            <v>Q7553A</v>
          </cell>
          <cell r="F499">
            <v>8</v>
          </cell>
          <cell r="H499">
            <v>3</v>
          </cell>
        </row>
        <row r="500">
          <cell r="C500" t="str">
            <v>Q7560A</v>
          </cell>
          <cell r="F500">
            <v>2</v>
          </cell>
        </row>
        <row r="501">
          <cell r="C501" t="str">
            <v>Q7561A</v>
          </cell>
          <cell r="F501">
            <v>2</v>
          </cell>
        </row>
        <row r="502">
          <cell r="C502" t="str">
            <v>Q7562A</v>
          </cell>
          <cell r="F502">
            <v>2</v>
          </cell>
        </row>
        <row r="503">
          <cell r="C503" t="str">
            <v>Q7563A</v>
          </cell>
          <cell r="F503">
            <v>2</v>
          </cell>
        </row>
        <row r="504">
          <cell r="C504" t="str">
            <v>Q7581A</v>
          </cell>
          <cell r="F504">
            <v>4</v>
          </cell>
        </row>
        <row r="505">
          <cell r="C505" t="str">
            <v>Q7582A</v>
          </cell>
          <cell r="F505">
            <v>4</v>
          </cell>
        </row>
        <row r="506">
          <cell r="C506" t="str">
            <v>Q7583A</v>
          </cell>
          <cell r="F506">
            <v>4</v>
          </cell>
        </row>
        <row r="507">
          <cell r="C507" t="str">
            <v>TK-1140</v>
          </cell>
          <cell r="F507">
            <v>1</v>
          </cell>
        </row>
        <row r="508">
          <cell r="C508" t="str">
            <v>TK-17</v>
          </cell>
          <cell r="F508">
            <v>2</v>
          </cell>
        </row>
        <row r="509">
          <cell r="C509" t="str">
            <v>TK-18</v>
          </cell>
          <cell r="F509">
            <v>2</v>
          </cell>
          <cell r="H509">
            <v>4</v>
          </cell>
        </row>
        <row r="510">
          <cell r="C510" t="str">
            <v>MLT-D1042S/ELS</v>
          </cell>
          <cell r="F510">
            <v>3</v>
          </cell>
          <cell r="H510">
            <v>3</v>
          </cell>
        </row>
        <row r="511">
          <cell r="C511" t="str">
            <v>MLT-D101S/ELS</v>
          </cell>
          <cell r="F511">
            <v>10</v>
          </cell>
        </row>
        <row r="512">
          <cell r="C512" t="str">
            <v>ML-D2850A/ELS</v>
          </cell>
          <cell r="F512">
            <v>3</v>
          </cell>
          <cell r="H512">
            <v>3</v>
          </cell>
        </row>
        <row r="513">
          <cell r="C513" t="str">
            <v>ML-D2850B/ELS</v>
          </cell>
          <cell r="F513">
            <v>3</v>
          </cell>
          <cell r="H513">
            <v>3</v>
          </cell>
        </row>
        <row r="514">
          <cell r="C514" t="str">
            <v>MLT-D103S/ELS</v>
          </cell>
          <cell r="F514">
            <v>3</v>
          </cell>
        </row>
        <row r="515">
          <cell r="C515" t="str">
            <v>SCX-4100D3/ELS</v>
          </cell>
          <cell r="F515">
            <v>2</v>
          </cell>
          <cell r="H515">
            <v>2</v>
          </cell>
        </row>
        <row r="516">
          <cell r="C516" t="str">
            <v>SCX-D4200A/ELS</v>
          </cell>
          <cell r="F516">
            <v>4</v>
          </cell>
        </row>
        <row r="517">
          <cell r="C517" t="str">
            <v>TONER-K-C58/5900</v>
          </cell>
          <cell r="F517">
            <v>2</v>
          </cell>
          <cell r="H517">
            <v>3</v>
          </cell>
        </row>
        <row r="518">
          <cell r="C518" t="str">
            <v>TONER-C-C58/5900</v>
          </cell>
          <cell r="F518">
            <v>2</v>
          </cell>
          <cell r="H518">
            <v>3</v>
          </cell>
        </row>
        <row r="519">
          <cell r="C519" t="str">
            <v>TONER-M-C58/5900</v>
          </cell>
          <cell r="F519">
            <v>2</v>
          </cell>
          <cell r="H519">
            <v>3</v>
          </cell>
        </row>
        <row r="520">
          <cell r="C520" t="str">
            <v>TONER-Y-C58/5900</v>
          </cell>
          <cell r="F520">
            <v>2</v>
          </cell>
          <cell r="H520">
            <v>3</v>
          </cell>
        </row>
        <row r="521">
          <cell r="C521" t="str">
            <v>EP-CART-K-C58/C59</v>
          </cell>
          <cell r="F521">
            <v>2</v>
          </cell>
          <cell r="H521">
            <v>3</v>
          </cell>
        </row>
        <row r="522">
          <cell r="C522" t="str">
            <v>EP-CART-C-C58/C59</v>
          </cell>
          <cell r="F522">
            <v>2</v>
          </cell>
          <cell r="H522">
            <v>3</v>
          </cell>
        </row>
        <row r="523">
          <cell r="C523" t="str">
            <v>EP-CART-M-C58/C59</v>
          </cell>
          <cell r="F523">
            <v>2</v>
          </cell>
          <cell r="H523">
            <v>3</v>
          </cell>
        </row>
        <row r="524">
          <cell r="C524" t="str">
            <v>EP-CART-Y-C58/C59</v>
          </cell>
          <cell r="F524">
            <v>2</v>
          </cell>
          <cell r="H524">
            <v>3</v>
          </cell>
        </row>
        <row r="525">
          <cell r="C525" t="str">
            <v>EP-CART-Y-C810/830</v>
          </cell>
          <cell r="F525">
            <v>3</v>
          </cell>
        </row>
        <row r="526">
          <cell r="C526" t="str">
            <v>EP-CART-M-C810/830</v>
          </cell>
          <cell r="F526">
            <v>3</v>
          </cell>
        </row>
        <row r="527">
          <cell r="C527" t="str">
            <v>EP-CART-C-C810/830</v>
          </cell>
          <cell r="F527">
            <v>3</v>
          </cell>
        </row>
        <row r="528">
          <cell r="C528" t="str">
            <v>EP-CART-K-C810/830</v>
          </cell>
          <cell r="F528">
            <v>3</v>
          </cell>
        </row>
        <row r="530">
          <cell r="C530" t="str">
            <v>A-20 čierny</v>
          </cell>
          <cell r="F530">
            <v>3</v>
          </cell>
        </row>
        <row r="531">
          <cell r="C531" t="str">
            <v>CRG - 718 čierny</v>
          </cell>
          <cell r="F531">
            <v>9</v>
          </cell>
          <cell r="H531">
            <v>9</v>
          </cell>
        </row>
        <row r="532">
          <cell r="C532" t="str">
            <v>CRG - 718 cyan</v>
          </cell>
          <cell r="F532">
            <v>9</v>
          </cell>
          <cell r="H532">
            <v>9</v>
          </cell>
        </row>
        <row r="533">
          <cell r="C533" t="str">
            <v>CRG - 718 magenta</v>
          </cell>
          <cell r="F533">
            <v>9</v>
          </cell>
          <cell r="H533">
            <v>9</v>
          </cell>
        </row>
        <row r="534">
          <cell r="C534" t="str">
            <v>CRG - 718 yellow</v>
          </cell>
          <cell r="F534">
            <v>9</v>
          </cell>
          <cell r="H534">
            <v>9</v>
          </cell>
        </row>
        <row r="535">
          <cell r="C535" t="str">
            <v>BC-02 čierny</v>
          </cell>
          <cell r="F535">
            <v>3</v>
          </cell>
          <cell r="H535">
            <v>3</v>
          </cell>
        </row>
        <row r="536">
          <cell r="C536" t="str">
            <v>EP - 27 čierny</v>
          </cell>
          <cell r="F536">
            <v>5</v>
          </cell>
          <cell r="H536">
            <v>3</v>
          </cell>
        </row>
        <row r="537">
          <cell r="C537" t="str">
            <v>CRG - 706 čierny</v>
          </cell>
          <cell r="F537">
            <v>2</v>
          </cell>
        </row>
        <row r="538">
          <cell r="C538" t="str">
            <v>CRG - 728 čierny</v>
          </cell>
          <cell r="F538">
            <v>10</v>
          </cell>
          <cell r="H538">
            <v>2</v>
          </cell>
        </row>
        <row r="539">
          <cell r="C539" t="str">
            <v>CRG - 728 magenta</v>
          </cell>
          <cell r="F539">
            <v>10</v>
          </cell>
        </row>
        <row r="540">
          <cell r="C540" t="str">
            <v>CRG - 728 cyan</v>
          </cell>
          <cell r="F540">
            <v>10</v>
          </cell>
        </row>
        <row r="541">
          <cell r="C541" t="str">
            <v>CRG - 728 yellow</v>
          </cell>
          <cell r="F541">
            <v>10</v>
          </cell>
        </row>
        <row r="542">
          <cell r="C542" t="str">
            <v>CRG - 725 čierny</v>
          </cell>
          <cell r="F542">
            <v>2</v>
          </cell>
          <cell r="H542">
            <v>1</v>
          </cell>
        </row>
        <row r="543">
          <cell r="C543" t="str">
            <v>CRG - 719 H čierny</v>
          </cell>
          <cell r="F543">
            <v>15</v>
          </cell>
          <cell r="H543">
            <v>5</v>
          </cell>
        </row>
        <row r="544">
          <cell r="C544">
            <v>51641</v>
          </cell>
          <cell r="F544">
            <v>1</v>
          </cell>
        </row>
        <row r="545">
          <cell r="C545" t="str">
            <v>4L /92274/ čierny</v>
          </cell>
          <cell r="F545">
            <v>4</v>
          </cell>
        </row>
        <row r="546">
          <cell r="C546" t="str">
            <v>5L /3906/ čierny</v>
          </cell>
          <cell r="F546">
            <v>6</v>
          </cell>
          <cell r="H546">
            <v>8</v>
          </cell>
        </row>
        <row r="547">
          <cell r="C547" t="str">
            <v>7553 A čierna</v>
          </cell>
          <cell r="F547">
            <v>3</v>
          </cell>
          <cell r="H547">
            <v>3</v>
          </cell>
        </row>
        <row r="548">
          <cell r="C548" t="str">
            <v>CH 565 čierna</v>
          </cell>
          <cell r="F548">
            <v>3</v>
          </cell>
        </row>
        <row r="549">
          <cell r="C549" t="str">
            <v>Q2622 A</v>
          </cell>
          <cell r="F549">
            <v>2</v>
          </cell>
        </row>
        <row r="550">
          <cell r="C550" t="str">
            <v>Q7516 A čierny</v>
          </cell>
          <cell r="F550">
            <v>5</v>
          </cell>
        </row>
        <row r="551">
          <cell r="C551" t="str">
            <v>4072 čierny</v>
          </cell>
          <cell r="F551">
            <v>6</v>
          </cell>
        </row>
        <row r="552">
          <cell r="C552" t="str">
            <v>4072 cyan</v>
          </cell>
          <cell r="F552">
            <v>6</v>
          </cell>
        </row>
        <row r="553">
          <cell r="C553" t="str">
            <v>4072 yellow</v>
          </cell>
          <cell r="F553">
            <v>6</v>
          </cell>
        </row>
        <row r="554">
          <cell r="C554" t="str">
            <v>4072 magenta</v>
          </cell>
          <cell r="F554">
            <v>6</v>
          </cell>
        </row>
        <row r="555">
          <cell r="C555" t="str">
            <v>K 4092 čierny</v>
          </cell>
          <cell r="F555">
            <v>7</v>
          </cell>
        </row>
        <row r="556">
          <cell r="C556" t="str">
            <v>C 4092 cyan</v>
          </cell>
          <cell r="F556">
            <v>7</v>
          </cell>
        </row>
        <row r="557">
          <cell r="C557" t="str">
            <v>M 4092 magenta</v>
          </cell>
          <cell r="F557">
            <v>7</v>
          </cell>
        </row>
        <row r="558">
          <cell r="C558" t="str">
            <v>Y 4092 yellow</v>
          </cell>
          <cell r="F558">
            <v>7</v>
          </cell>
        </row>
        <row r="559">
          <cell r="C559" t="str">
            <v>CLT - P 4092 C</v>
          </cell>
          <cell r="F559">
            <v>2</v>
          </cell>
        </row>
        <row r="560">
          <cell r="C560" t="str">
            <v>106R01531</v>
          </cell>
          <cell r="F560">
            <v>2</v>
          </cell>
        </row>
        <row r="561">
          <cell r="C561" t="str">
            <v>106R1530</v>
          </cell>
          <cell r="F561">
            <v>4</v>
          </cell>
        </row>
        <row r="562">
          <cell r="C562" t="str">
            <v>106R01485</v>
          </cell>
          <cell r="F562">
            <v>1</v>
          </cell>
        </row>
        <row r="563">
          <cell r="C563" t="str">
            <v>106R01487</v>
          </cell>
          <cell r="F563">
            <v>1</v>
          </cell>
        </row>
        <row r="564">
          <cell r="C564" t="str">
            <v>106R02182</v>
          </cell>
          <cell r="F564">
            <v>2</v>
          </cell>
        </row>
        <row r="565">
          <cell r="C565" t="str">
            <v>106R01159</v>
          </cell>
          <cell r="F565">
            <v>2</v>
          </cell>
        </row>
        <row r="566">
          <cell r="C566" t="str">
            <v>TK-410</v>
          </cell>
          <cell r="F566">
            <v>3</v>
          </cell>
        </row>
        <row r="567">
          <cell r="C567" t="str">
            <v>TK-100</v>
          </cell>
          <cell r="F567">
            <v>9</v>
          </cell>
          <cell r="H567">
            <v>4</v>
          </cell>
        </row>
        <row r="568">
          <cell r="C568" t="str">
            <v>TK-112</v>
          </cell>
          <cell r="F568">
            <v>7</v>
          </cell>
          <cell r="H568">
            <v>7</v>
          </cell>
        </row>
        <row r="569">
          <cell r="C569" t="str">
            <v>KM 1530</v>
          </cell>
          <cell r="F569">
            <v>4</v>
          </cell>
        </row>
        <row r="570">
          <cell r="C570" t="str">
            <v>RF223</v>
          </cell>
          <cell r="F570">
            <v>2</v>
          </cell>
        </row>
        <row r="571">
          <cell r="C571" t="str">
            <v>DS 415P</v>
          </cell>
          <cell r="F571">
            <v>2</v>
          </cell>
          <cell r="H571">
            <v>3</v>
          </cell>
        </row>
        <row r="572">
          <cell r="H572">
            <v>3</v>
          </cell>
        </row>
        <row r="573">
          <cell r="C573">
            <v>405769</v>
          </cell>
          <cell r="F573">
            <v>2</v>
          </cell>
        </row>
        <row r="574">
          <cell r="C574">
            <v>405770</v>
          </cell>
          <cell r="F574">
            <v>2</v>
          </cell>
        </row>
        <row r="575">
          <cell r="C575">
            <v>405771</v>
          </cell>
          <cell r="F575">
            <v>2</v>
          </cell>
        </row>
        <row r="576">
          <cell r="C576">
            <v>405722</v>
          </cell>
          <cell r="F576">
            <v>2</v>
          </cell>
        </row>
        <row r="577">
          <cell r="C577" t="str">
            <v>Celkové náklady súčasti STU na tonery za rok 2013 v EUR bez DPH: 2500</v>
          </cell>
        </row>
        <row r="579">
          <cell r="C579" t="str">
            <v>Poznámka: Z nasledujúceho zoznamu je potrebné si vybrať tlačiareň, ktorú vlastníte. Pokiaľ sa v zozname nenachádza niektorá Vami vlastnená značka, údaje doplníte na konci tabuľky.</v>
          </cell>
        </row>
        <row r="582">
          <cell r="F582" t="str">
            <v>Spotreba za 1 rok</v>
          </cell>
        </row>
        <row r="583">
          <cell r="C583" t="str">
            <v>kod toneru</v>
          </cell>
          <cell r="F583" t="str">
            <v xml:space="preserve">originál </v>
          </cell>
          <cell r="G583" t="str">
            <v>kompatibilný</v>
          </cell>
          <cell r="H583" t="str">
            <v>repasovaný</v>
          </cell>
        </row>
        <row r="584">
          <cell r="C584" t="str">
            <v>A0D7152</v>
          </cell>
          <cell r="F584">
            <v>6</v>
          </cell>
        </row>
        <row r="585">
          <cell r="C585" t="str">
            <v>A0D7252</v>
          </cell>
          <cell r="F585">
            <v>2</v>
          </cell>
        </row>
        <row r="586">
          <cell r="C586" t="str">
            <v>A0D7352</v>
          </cell>
          <cell r="F586">
            <v>2</v>
          </cell>
        </row>
        <row r="587">
          <cell r="C587" t="str">
            <v>A0D7452</v>
          </cell>
          <cell r="F587">
            <v>2</v>
          </cell>
        </row>
        <row r="588">
          <cell r="C588" t="str">
            <v>PGI-5BK</v>
          </cell>
          <cell r="F588">
            <v>18</v>
          </cell>
        </row>
        <row r="589">
          <cell r="C589" t="str">
            <v>CLI-8M</v>
          </cell>
          <cell r="F589">
            <v>6</v>
          </cell>
        </row>
        <row r="590">
          <cell r="C590" t="str">
            <v>CLI-8Y</v>
          </cell>
          <cell r="F590">
            <v>6</v>
          </cell>
        </row>
        <row r="591">
          <cell r="C591" t="str">
            <v>CLI-8C</v>
          </cell>
          <cell r="F591">
            <v>6</v>
          </cell>
        </row>
        <row r="592">
          <cell r="C592" t="str">
            <v>C6656AE</v>
          </cell>
          <cell r="F592">
            <v>18</v>
          </cell>
        </row>
        <row r="593">
          <cell r="C593" t="str">
            <v>C6657AE</v>
          </cell>
          <cell r="F593">
            <v>8</v>
          </cell>
        </row>
        <row r="594">
          <cell r="C594" t="str">
            <v>CE278A</v>
          </cell>
          <cell r="F594">
            <v>32</v>
          </cell>
        </row>
        <row r="595">
          <cell r="C595" t="str">
            <v>CE285A</v>
          </cell>
          <cell r="F595">
            <v>28</v>
          </cell>
        </row>
        <row r="596">
          <cell r="C596" t="str">
            <v>CE320A</v>
          </cell>
          <cell r="F596">
            <v>2</v>
          </cell>
        </row>
        <row r="597">
          <cell r="C597" t="str">
            <v>CE321A</v>
          </cell>
          <cell r="F597">
            <v>1</v>
          </cell>
        </row>
        <row r="598">
          <cell r="C598" t="str">
            <v>CE322A</v>
          </cell>
          <cell r="F598">
            <v>1</v>
          </cell>
        </row>
        <row r="599">
          <cell r="C599" t="str">
            <v>CE323A</v>
          </cell>
          <cell r="F599">
            <v>1</v>
          </cell>
        </row>
        <row r="600">
          <cell r="C600" t="str">
            <v>CE505A</v>
          </cell>
          <cell r="F600">
            <v>8</v>
          </cell>
        </row>
        <row r="601">
          <cell r="C601" t="str">
            <v>CF280X</v>
          </cell>
          <cell r="F601">
            <v>3</v>
          </cell>
        </row>
        <row r="602">
          <cell r="C602" t="str">
            <v>Q2612A</v>
          </cell>
          <cell r="F602">
            <v>8</v>
          </cell>
        </row>
        <row r="603">
          <cell r="C603" t="str">
            <v>Q5949A</v>
          </cell>
          <cell r="F603">
            <v>8</v>
          </cell>
        </row>
        <row r="604">
          <cell r="C604" t="str">
            <v>Q5949X</v>
          </cell>
          <cell r="F604">
            <v>10</v>
          </cell>
        </row>
        <row r="605">
          <cell r="C605" t="str">
            <v>Q7516A</v>
          </cell>
          <cell r="F605">
            <v>2</v>
          </cell>
        </row>
        <row r="606">
          <cell r="C606" t="str">
            <v>Q7551A</v>
          </cell>
          <cell r="F606">
            <v>8</v>
          </cell>
        </row>
        <row r="607">
          <cell r="C607" t="str">
            <v>Q7553A</v>
          </cell>
          <cell r="F607">
            <v>12</v>
          </cell>
        </row>
        <row r="608">
          <cell r="C608" t="str">
            <v>ML-D1630A/ELS</v>
          </cell>
          <cell r="F608">
            <v>8</v>
          </cell>
        </row>
        <row r="610">
          <cell r="C610" t="str">
            <v>Canon</v>
          </cell>
          <cell r="F610">
            <v>2</v>
          </cell>
        </row>
        <row r="614">
          <cell r="F614">
            <v>208</v>
          </cell>
        </row>
        <row r="623">
          <cell r="F623" t="str">
            <v>Spotreba za 1 rok</v>
          </cell>
        </row>
        <row r="624">
          <cell r="C624" t="str">
            <v>kod toneru</v>
          </cell>
          <cell r="F624" t="str">
            <v xml:space="preserve">originál </v>
          </cell>
          <cell r="G624" t="str">
            <v>kompatibilný</v>
          </cell>
          <cell r="H624" t="str">
            <v>repasovaný</v>
          </cell>
        </row>
        <row r="625">
          <cell r="C625" t="str">
            <v>1710399-002</v>
          </cell>
          <cell r="F625">
            <v>1</v>
          </cell>
        </row>
        <row r="626">
          <cell r="C626" t="str">
            <v>C-EXV14) - 1 tuba v balení</v>
          </cell>
          <cell r="F626">
            <v>4</v>
          </cell>
        </row>
        <row r="627">
          <cell r="C627" t="str">
            <v>PG-510</v>
          </cell>
          <cell r="F627">
            <v>5</v>
          </cell>
        </row>
        <row r="628">
          <cell r="C628" t="str">
            <v>CL-511</v>
          </cell>
          <cell r="F628">
            <v>5</v>
          </cell>
        </row>
        <row r="629">
          <cell r="C629" t="str">
            <v>CB435A</v>
          </cell>
          <cell r="F629">
            <v>1</v>
          </cell>
          <cell r="H629">
            <v>2</v>
          </cell>
        </row>
        <row r="630">
          <cell r="C630" t="str">
            <v>CE285A</v>
          </cell>
          <cell r="F630">
            <v>2</v>
          </cell>
        </row>
        <row r="631">
          <cell r="C631" t="str">
            <v>Q2612A</v>
          </cell>
          <cell r="F631">
            <v>6</v>
          </cell>
          <cell r="H631">
            <v>1</v>
          </cell>
        </row>
        <row r="632">
          <cell r="C632" t="str">
            <v>CE505X</v>
          </cell>
          <cell r="F632">
            <v>2</v>
          </cell>
          <cell r="H632">
            <v>3</v>
          </cell>
        </row>
        <row r="633">
          <cell r="C633" t="str">
            <v>Q5949A</v>
          </cell>
          <cell r="F633">
            <v>4</v>
          </cell>
        </row>
        <row r="636">
          <cell r="C636" t="str">
            <v>Doplnenie tlačiarní, ktoré nie sú v tabuľke</v>
          </cell>
        </row>
        <row r="637">
          <cell r="C637" t="str">
            <v>CANON</v>
          </cell>
          <cell r="F637" t="str">
            <v>čierny</v>
          </cell>
          <cell r="G637">
            <v>4</v>
          </cell>
        </row>
        <row r="638">
          <cell r="C638" t="str">
            <v>TSC</v>
          </cell>
          <cell r="F638" t="str">
            <v>čierny</v>
          </cell>
          <cell r="G638">
            <v>1</v>
          </cell>
        </row>
        <row r="641">
          <cell r="C641" t="str">
            <v>v Gabčíkove, 26.5.2014</v>
          </cell>
        </row>
        <row r="642">
          <cell r="C642" t="str">
            <v>Vypracovala: Gábrišová Edita</v>
          </cell>
        </row>
        <row r="643">
          <cell r="C643" t="str">
            <v>Celkové náklady súčasti STU na tonery za rok 2013 v EUR bez DPH:</v>
          </cell>
        </row>
        <row r="645">
          <cell r="C645" t="str">
            <v>Poznámka: Z nasledujúceho zoznamu je potrebné si vybrať tlačiareň, ktorú vlastníte. Pokiaľ sa v zozname nenachádza niektorá Vami vlastnená značka, údaje doplníte na konci tabuľky.</v>
          </cell>
        </row>
        <row r="648">
          <cell r="F648" t="str">
            <v>spotreba za 1 rok</v>
          </cell>
        </row>
        <row r="649">
          <cell r="C649" t="str">
            <v>kod toneru</v>
          </cell>
          <cell r="F649" t="str">
            <v xml:space="preserve">originál </v>
          </cell>
          <cell r="G649" t="str">
            <v>kompatibilný</v>
          </cell>
          <cell r="H649" t="str">
            <v>repasovaný</v>
          </cell>
        </row>
        <row r="650">
          <cell r="C650" t="str">
            <v>C13T04414010</v>
          </cell>
          <cell r="F650">
            <v>1</v>
          </cell>
        </row>
        <row r="651">
          <cell r="C651" t="str">
            <v>C13T04524010</v>
          </cell>
          <cell r="F651">
            <v>1</v>
          </cell>
        </row>
        <row r="652">
          <cell r="C652" t="str">
            <v>C13T04534010</v>
          </cell>
          <cell r="F652">
            <v>1</v>
          </cell>
        </row>
        <row r="653">
          <cell r="C653" t="str">
            <v>C13T04544010</v>
          </cell>
          <cell r="F653">
            <v>1</v>
          </cell>
        </row>
        <row r="654">
          <cell r="C654" t="str">
            <v>1710517-005</v>
          </cell>
          <cell r="F654">
            <v>2</v>
          </cell>
        </row>
        <row r="655">
          <cell r="C655" t="str">
            <v>1710517-008</v>
          </cell>
          <cell r="F655">
            <v>2</v>
          </cell>
        </row>
        <row r="656">
          <cell r="C656" t="str">
            <v>1710517-007</v>
          </cell>
          <cell r="F656">
            <v>2</v>
          </cell>
        </row>
        <row r="657">
          <cell r="C657" t="str">
            <v>1710517-006</v>
          </cell>
          <cell r="F657">
            <v>2</v>
          </cell>
        </row>
        <row r="658">
          <cell r="C658" t="str">
            <v>1710566-002</v>
          </cell>
          <cell r="F658">
            <v>2</v>
          </cell>
        </row>
        <row r="659">
          <cell r="C659" t="str">
            <v>1710567-002</v>
          </cell>
          <cell r="F659">
            <v>6</v>
          </cell>
          <cell r="G659">
            <v>4</v>
          </cell>
        </row>
        <row r="660">
          <cell r="C660" t="str">
            <v>1710589-004</v>
          </cell>
          <cell r="F660">
            <v>1</v>
          </cell>
          <cell r="G660">
            <v>1</v>
          </cell>
          <cell r="H660">
            <v>1</v>
          </cell>
        </row>
        <row r="661">
          <cell r="C661" t="str">
            <v>1710589-007</v>
          </cell>
          <cell r="G661">
            <v>1</v>
          </cell>
        </row>
        <row r="662">
          <cell r="C662" t="str">
            <v>1710589-006</v>
          </cell>
          <cell r="G662">
            <v>1</v>
          </cell>
        </row>
        <row r="663">
          <cell r="C663" t="str">
            <v>1710589-005</v>
          </cell>
          <cell r="G663">
            <v>1</v>
          </cell>
        </row>
        <row r="664">
          <cell r="C664" t="str">
            <v>1710595-001</v>
          </cell>
          <cell r="H664">
            <v>1</v>
          </cell>
        </row>
        <row r="665">
          <cell r="C665" t="str">
            <v>4518-601</v>
          </cell>
          <cell r="F665">
            <v>2</v>
          </cell>
        </row>
        <row r="666">
          <cell r="C666" t="str">
            <v>8936-304</v>
          </cell>
          <cell r="F666">
            <v>3</v>
          </cell>
        </row>
        <row r="667">
          <cell r="C667" t="str">
            <v>A0V301H</v>
          </cell>
          <cell r="H667">
            <v>1</v>
          </cell>
        </row>
        <row r="668">
          <cell r="C668" t="str">
            <v>A0V30CH</v>
          </cell>
          <cell r="H668">
            <v>1</v>
          </cell>
        </row>
        <row r="669">
          <cell r="C669" t="str">
            <v>A0V306H</v>
          </cell>
          <cell r="H669">
            <v>1</v>
          </cell>
        </row>
        <row r="670">
          <cell r="C670" t="str">
            <v>A0V30HH</v>
          </cell>
          <cell r="H670">
            <v>1</v>
          </cell>
        </row>
        <row r="671">
          <cell r="C671" t="str">
            <v>A0DK151</v>
          </cell>
          <cell r="F671">
            <v>1</v>
          </cell>
        </row>
        <row r="672">
          <cell r="C672" t="str">
            <v>A0DK451</v>
          </cell>
          <cell r="F672">
            <v>1</v>
          </cell>
        </row>
        <row r="673">
          <cell r="C673" t="str">
            <v>A0DK351</v>
          </cell>
          <cell r="F673">
            <v>1</v>
          </cell>
        </row>
        <row r="674">
          <cell r="C674" t="str">
            <v>A0DK251</v>
          </cell>
          <cell r="F674">
            <v>1</v>
          </cell>
        </row>
        <row r="675">
          <cell r="C675" t="str">
            <v>A11G151</v>
          </cell>
          <cell r="F675">
            <v>1</v>
          </cell>
        </row>
        <row r="676">
          <cell r="C676" t="str">
            <v>A11G451</v>
          </cell>
          <cell r="F676">
            <v>1</v>
          </cell>
        </row>
        <row r="677">
          <cell r="C677" t="str">
            <v>A11G351</v>
          </cell>
          <cell r="F677">
            <v>1</v>
          </cell>
        </row>
        <row r="678">
          <cell r="C678" t="str">
            <v>A11G251</v>
          </cell>
          <cell r="F678">
            <v>1</v>
          </cell>
        </row>
        <row r="679">
          <cell r="C679" t="str">
            <v>9967-0008-77</v>
          </cell>
          <cell r="F679">
            <v>2</v>
          </cell>
        </row>
        <row r="680">
          <cell r="C680" t="str">
            <v xml:space="preserve">Canon cartridge E30 </v>
          </cell>
          <cell r="F680">
            <v>2</v>
          </cell>
        </row>
        <row r="681">
          <cell r="C681" t="str">
            <v>C-EXV18)</v>
          </cell>
          <cell r="F681">
            <v>4</v>
          </cell>
          <cell r="G681">
            <v>10</v>
          </cell>
        </row>
        <row r="682">
          <cell r="C682" t="str">
            <v>NP-1215, 1550, 6216, 6317, 6220, 6320)</v>
          </cell>
          <cell r="F682">
            <v>1</v>
          </cell>
        </row>
        <row r="683">
          <cell r="C683" t="str">
            <v>C-EXV40)</v>
          </cell>
          <cell r="G683">
            <v>6</v>
          </cell>
        </row>
        <row r="684">
          <cell r="C684" t="str">
            <v>C-EXV14) - 1 tuba v balení</v>
          </cell>
          <cell r="F684">
            <v>2</v>
          </cell>
        </row>
        <row r="685">
          <cell r="C685" t="str">
            <v>PGI-550PGBk</v>
          </cell>
          <cell r="F685">
            <v>1</v>
          </cell>
        </row>
        <row r="686">
          <cell r="C686" t="str">
            <v>PGI-550PGBk</v>
          </cell>
          <cell r="F686">
            <v>2</v>
          </cell>
        </row>
        <row r="687">
          <cell r="C687" t="str">
            <v>CLI-551Bk</v>
          </cell>
          <cell r="F687">
            <v>2</v>
          </cell>
        </row>
        <row r="688">
          <cell r="C688" t="str">
            <v>CLI-551C</v>
          </cell>
          <cell r="F688">
            <v>2</v>
          </cell>
        </row>
        <row r="689">
          <cell r="C689" t="str">
            <v>CLI-551M</v>
          </cell>
          <cell r="F689">
            <v>2</v>
          </cell>
        </row>
        <row r="690">
          <cell r="C690" t="str">
            <v>CLI-551Y</v>
          </cell>
          <cell r="F690">
            <v>2</v>
          </cell>
        </row>
        <row r="691">
          <cell r="C691" t="str">
            <v>CLI-551Bk</v>
          </cell>
          <cell r="F691">
            <v>2</v>
          </cell>
        </row>
        <row r="692">
          <cell r="C692" t="str">
            <v>CLI-551C</v>
          </cell>
          <cell r="F692">
            <v>2</v>
          </cell>
        </row>
        <row r="693">
          <cell r="C693" t="str">
            <v>CLI-551M</v>
          </cell>
          <cell r="F693">
            <v>2</v>
          </cell>
        </row>
        <row r="694">
          <cell r="C694" t="str">
            <v>CLI-551Y</v>
          </cell>
          <cell r="F694">
            <v>2</v>
          </cell>
        </row>
        <row r="695">
          <cell r="C695" t="str">
            <v>CLI-551GY</v>
          </cell>
          <cell r="F695">
            <v>1</v>
          </cell>
        </row>
        <row r="696">
          <cell r="C696" t="str">
            <v>CLI-551</v>
          </cell>
          <cell r="F696">
            <v>1</v>
          </cell>
          <cell r="G696" t="str">
            <v>Pack</v>
          </cell>
        </row>
        <row r="697">
          <cell r="C697" t="str">
            <v>PGI-525BK</v>
          </cell>
          <cell r="F697">
            <v>2</v>
          </cell>
        </row>
        <row r="698">
          <cell r="C698" t="str">
            <v>PGI-525BK</v>
          </cell>
          <cell r="F698">
            <v>2</v>
          </cell>
          <cell r="G698" t="str">
            <v>pack</v>
          </cell>
        </row>
        <row r="699">
          <cell r="C699" t="str">
            <v>CLI-526BK</v>
          </cell>
          <cell r="F699">
            <v>2</v>
          </cell>
        </row>
        <row r="700">
          <cell r="C700" t="str">
            <v>CLI-526M</v>
          </cell>
          <cell r="F700">
            <v>2</v>
          </cell>
        </row>
        <row r="701">
          <cell r="C701" t="str">
            <v>CLI-526Y</v>
          </cell>
          <cell r="F701">
            <v>2</v>
          </cell>
        </row>
        <row r="702">
          <cell r="C702" t="str">
            <v>CLI-526C</v>
          </cell>
          <cell r="F702">
            <v>2</v>
          </cell>
        </row>
        <row r="703">
          <cell r="C703" t="str">
            <v>CLI-526C/M/Y</v>
          </cell>
          <cell r="F703">
            <v>2</v>
          </cell>
        </row>
        <row r="704">
          <cell r="C704" t="str">
            <v>PG-540</v>
          </cell>
          <cell r="F704">
            <v>4</v>
          </cell>
          <cell r="G704">
            <v>7</v>
          </cell>
        </row>
        <row r="705">
          <cell r="C705" t="str">
            <v>PG-540</v>
          </cell>
          <cell r="F705">
            <v>5</v>
          </cell>
        </row>
        <row r="706">
          <cell r="C706" t="str">
            <v>CL-541</v>
          </cell>
          <cell r="F706">
            <v>4</v>
          </cell>
          <cell r="G706">
            <v>7</v>
          </cell>
        </row>
        <row r="707">
          <cell r="C707" t="str">
            <v>CL-541</v>
          </cell>
          <cell r="F707">
            <v>4</v>
          </cell>
        </row>
        <row r="708">
          <cell r="C708" t="str">
            <v>PG-540/CL-541</v>
          </cell>
          <cell r="F708">
            <v>2</v>
          </cell>
        </row>
        <row r="709">
          <cell r="C709" t="str">
            <v>PGI-520BK</v>
          </cell>
          <cell r="F709">
            <v>2</v>
          </cell>
        </row>
        <row r="710">
          <cell r="C710" t="str">
            <v>PGI-520BK</v>
          </cell>
          <cell r="F710">
            <v>3</v>
          </cell>
          <cell r="G710" t="str">
            <v>pack</v>
          </cell>
        </row>
        <row r="711">
          <cell r="C711" t="str">
            <v>CLI-521BK</v>
          </cell>
          <cell r="F711">
            <v>3</v>
          </cell>
        </row>
        <row r="712">
          <cell r="C712" t="str">
            <v>CLI-521M</v>
          </cell>
          <cell r="F712">
            <v>2</v>
          </cell>
        </row>
        <row r="713">
          <cell r="C713" t="str">
            <v>CLI-521Y</v>
          </cell>
          <cell r="F713">
            <v>2</v>
          </cell>
        </row>
        <row r="714">
          <cell r="C714" t="str">
            <v>CLI-521C</v>
          </cell>
          <cell r="F714">
            <v>2</v>
          </cell>
        </row>
        <row r="715">
          <cell r="C715" t="str">
            <v>CLI-521C/M/Y</v>
          </cell>
          <cell r="F715">
            <v>3</v>
          </cell>
        </row>
        <row r="716">
          <cell r="C716" t="str">
            <v>PG-40</v>
          </cell>
          <cell r="F716">
            <v>2</v>
          </cell>
        </row>
        <row r="717">
          <cell r="C717" t="str">
            <v>PG-50</v>
          </cell>
          <cell r="F717">
            <v>3</v>
          </cell>
        </row>
        <row r="718">
          <cell r="C718" t="str">
            <v>CL-51</v>
          </cell>
          <cell r="F718">
            <v>5</v>
          </cell>
        </row>
        <row r="719">
          <cell r="C719" t="str">
            <v>51626AE</v>
          </cell>
          <cell r="F719">
            <v>1</v>
          </cell>
        </row>
        <row r="720">
          <cell r="C720" t="str">
            <v>51640AE</v>
          </cell>
          <cell r="F720">
            <v>2</v>
          </cell>
        </row>
        <row r="721">
          <cell r="C721" t="str">
            <v>51645AE</v>
          </cell>
          <cell r="F721">
            <v>11</v>
          </cell>
        </row>
        <row r="722">
          <cell r="C722" t="str">
            <v>51645GE</v>
          </cell>
          <cell r="F722">
            <v>2</v>
          </cell>
        </row>
        <row r="723">
          <cell r="C723" t="str">
            <v>C1823D</v>
          </cell>
          <cell r="F723">
            <v>2</v>
          </cell>
        </row>
        <row r="724">
          <cell r="C724" t="str">
            <v>C2P42AE</v>
          </cell>
          <cell r="F724">
            <v>5</v>
          </cell>
        </row>
        <row r="725">
          <cell r="C725" t="str">
            <v>C4836A</v>
          </cell>
          <cell r="F725">
            <v>3</v>
          </cell>
        </row>
        <row r="726">
          <cell r="C726" t="str">
            <v>C4837A</v>
          </cell>
          <cell r="F726">
            <v>3</v>
          </cell>
        </row>
        <row r="727">
          <cell r="C727" t="str">
            <v>C4838A</v>
          </cell>
          <cell r="F727">
            <v>3</v>
          </cell>
        </row>
        <row r="728">
          <cell r="C728" t="str">
            <v>C4844A</v>
          </cell>
          <cell r="F728">
            <v>1</v>
          </cell>
        </row>
        <row r="729">
          <cell r="C729" t="str">
            <v>C4906AE</v>
          </cell>
          <cell r="F729">
            <v>2</v>
          </cell>
          <cell r="G729">
            <v>1</v>
          </cell>
        </row>
        <row r="730">
          <cell r="C730" t="str">
            <v>C4907AE</v>
          </cell>
          <cell r="F730">
            <v>2</v>
          </cell>
          <cell r="G730">
            <v>1</v>
          </cell>
        </row>
        <row r="731">
          <cell r="C731" t="str">
            <v>C4908AE</v>
          </cell>
          <cell r="F731">
            <v>2</v>
          </cell>
          <cell r="G731">
            <v>1</v>
          </cell>
        </row>
        <row r="732">
          <cell r="C732" t="str">
            <v>C4909AE</v>
          </cell>
          <cell r="F732">
            <v>2</v>
          </cell>
          <cell r="G732">
            <v>1</v>
          </cell>
        </row>
        <row r="733">
          <cell r="C733" t="str">
            <v>C6578A</v>
          </cell>
          <cell r="F733">
            <v>10</v>
          </cell>
        </row>
        <row r="734">
          <cell r="C734" t="str">
            <v>C6578D</v>
          </cell>
          <cell r="F734">
            <v>3</v>
          </cell>
        </row>
        <row r="735">
          <cell r="C735" t="str">
            <v>C6615DE</v>
          </cell>
          <cell r="F735">
            <v>4</v>
          </cell>
        </row>
        <row r="736">
          <cell r="C736" t="str">
            <v>C6615NE</v>
          </cell>
          <cell r="F736">
            <v>3</v>
          </cell>
        </row>
        <row r="737">
          <cell r="C737" t="str">
            <v>C6656AE</v>
          </cell>
          <cell r="F737">
            <v>3</v>
          </cell>
        </row>
        <row r="738">
          <cell r="C738" t="str">
            <v>C6656GE</v>
          </cell>
          <cell r="F738">
            <v>2</v>
          </cell>
        </row>
        <row r="739">
          <cell r="C739" t="str">
            <v>C6657AE</v>
          </cell>
          <cell r="F739">
            <v>3</v>
          </cell>
        </row>
        <row r="740">
          <cell r="C740" t="str">
            <v>C6657GE</v>
          </cell>
          <cell r="F740">
            <v>4</v>
          </cell>
        </row>
        <row r="741">
          <cell r="C741" t="str">
            <v>C6658AE</v>
          </cell>
          <cell r="F741">
            <v>2</v>
          </cell>
        </row>
        <row r="742">
          <cell r="C742" t="str">
            <v>C8719EE</v>
          </cell>
          <cell r="F742">
            <v>1</v>
          </cell>
        </row>
        <row r="743">
          <cell r="C743" t="str">
            <v>C8727AE</v>
          </cell>
          <cell r="F743">
            <v>2</v>
          </cell>
        </row>
        <row r="744">
          <cell r="C744" t="str">
            <v>C8728AE</v>
          </cell>
          <cell r="F744">
            <v>2</v>
          </cell>
        </row>
        <row r="745">
          <cell r="C745" t="str">
            <v>C8765EE</v>
          </cell>
          <cell r="F745">
            <v>6</v>
          </cell>
          <cell r="G745">
            <v>2</v>
          </cell>
        </row>
        <row r="746">
          <cell r="C746" t="str">
            <v>C8766EE</v>
          </cell>
          <cell r="F746">
            <v>10</v>
          </cell>
          <cell r="G746">
            <v>2</v>
          </cell>
        </row>
        <row r="747">
          <cell r="C747" t="str">
            <v>C8771EE</v>
          </cell>
          <cell r="F747">
            <v>1</v>
          </cell>
        </row>
        <row r="748">
          <cell r="C748" t="str">
            <v>C8772EE</v>
          </cell>
          <cell r="F748">
            <v>1</v>
          </cell>
        </row>
        <row r="749">
          <cell r="C749" t="str">
            <v>C8773EE</v>
          </cell>
          <cell r="F749">
            <v>1</v>
          </cell>
        </row>
        <row r="750">
          <cell r="C750" t="str">
            <v>C8774EE</v>
          </cell>
          <cell r="F750">
            <v>1</v>
          </cell>
        </row>
        <row r="751">
          <cell r="C751" t="str">
            <v>C8775EE</v>
          </cell>
          <cell r="F751">
            <v>1</v>
          </cell>
        </row>
        <row r="752">
          <cell r="C752" t="str">
            <v>C9351CE</v>
          </cell>
          <cell r="F752">
            <v>4</v>
          </cell>
        </row>
        <row r="753">
          <cell r="C753" t="str">
            <v>C9352CE</v>
          </cell>
          <cell r="F753">
            <v>4</v>
          </cell>
        </row>
        <row r="754">
          <cell r="C754" t="str">
            <v>C9364EE</v>
          </cell>
          <cell r="F754">
            <v>8</v>
          </cell>
        </row>
        <row r="755">
          <cell r="C755" t="str">
            <v>CB336EE</v>
          </cell>
          <cell r="F755">
            <v>2</v>
          </cell>
        </row>
        <row r="756">
          <cell r="C756" t="str">
            <v>CB338EE</v>
          </cell>
          <cell r="F756">
            <v>2</v>
          </cell>
        </row>
        <row r="757">
          <cell r="C757" t="str">
            <v>CC640EE</v>
          </cell>
          <cell r="F757">
            <v>2</v>
          </cell>
        </row>
        <row r="758">
          <cell r="C758" t="str">
            <v>CC643EE</v>
          </cell>
          <cell r="F758">
            <v>2</v>
          </cell>
        </row>
        <row r="759">
          <cell r="C759" t="str">
            <v>CC641EE</v>
          </cell>
          <cell r="F759">
            <v>5</v>
          </cell>
        </row>
        <row r="760">
          <cell r="C760" t="str">
            <v>CC644EE</v>
          </cell>
          <cell r="F760">
            <v>4</v>
          </cell>
        </row>
        <row r="761">
          <cell r="C761" t="str">
            <v>CD972AE</v>
          </cell>
          <cell r="F761">
            <v>4</v>
          </cell>
        </row>
        <row r="762">
          <cell r="C762" t="str">
            <v>CD973AE</v>
          </cell>
          <cell r="F762">
            <v>4</v>
          </cell>
        </row>
        <row r="763">
          <cell r="C763" t="str">
            <v>CD974AE</v>
          </cell>
          <cell r="F763">
            <v>3</v>
          </cell>
        </row>
        <row r="764">
          <cell r="C764" t="str">
            <v>CD975AE</v>
          </cell>
          <cell r="F764">
            <v>4</v>
          </cell>
        </row>
        <row r="765">
          <cell r="C765" t="str">
            <v>CH565A</v>
          </cell>
          <cell r="F765">
            <v>4</v>
          </cell>
        </row>
        <row r="766">
          <cell r="C766" t="str">
            <v>CN053AE</v>
          </cell>
          <cell r="F766">
            <v>2</v>
          </cell>
        </row>
        <row r="767">
          <cell r="C767" t="str">
            <v>CN054AE</v>
          </cell>
          <cell r="F767">
            <v>2</v>
          </cell>
        </row>
        <row r="768">
          <cell r="C768" t="str">
            <v>CN055AE</v>
          </cell>
          <cell r="F768">
            <v>2</v>
          </cell>
        </row>
        <row r="769">
          <cell r="C769" t="str">
            <v>CN056AE</v>
          </cell>
          <cell r="F769">
            <v>2</v>
          </cell>
        </row>
        <row r="770">
          <cell r="C770" t="str">
            <v>CZ109AE</v>
          </cell>
          <cell r="F770">
            <v>2</v>
          </cell>
        </row>
        <row r="771">
          <cell r="C771" t="str">
            <v>CZ110AE</v>
          </cell>
          <cell r="F771">
            <v>2</v>
          </cell>
        </row>
        <row r="772">
          <cell r="C772" t="str">
            <v>CZ111AE</v>
          </cell>
          <cell r="F772">
            <v>2</v>
          </cell>
        </row>
        <row r="773">
          <cell r="C773" t="str">
            <v>CZ112AE</v>
          </cell>
          <cell r="F773">
            <v>2</v>
          </cell>
        </row>
        <row r="774">
          <cell r="C774" t="str">
            <v>C2N93AE</v>
          </cell>
          <cell r="F774">
            <v>1</v>
          </cell>
        </row>
        <row r="775">
          <cell r="C775" t="str">
            <v>C3903A</v>
          </cell>
          <cell r="G775">
            <v>2</v>
          </cell>
        </row>
        <row r="776">
          <cell r="C776" t="str">
            <v>C4092A</v>
          </cell>
          <cell r="F776">
            <v>3</v>
          </cell>
        </row>
        <row r="777">
          <cell r="C777" t="str">
            <v>C4096A</v>
          </cell>
          <cell r="F777">
            <v>1</v>
          </cell>
        </row>
        <row r="778">
          <cell r="C778" t="str">
            <v>C7115A</v>
          </cell>
          <cell r="F778">
            <v>7</v>
          </cell>
        </row>
        <row r="779">
          <cell r="C779" t="str">
            <v>C7115X</v>
          </cell>
          <cell r="F779">
            <v>2</v>
          </cell>
        </row>
        <row r="780">
          <cell r="C780" t="str">
            <v>CB435A</v>
          </cell>
          <cell r="F780">
            <v>2</v>
          </cell>
        </row>
        <row r="781">
          <cell r="C781" t="str">
            <v>CB436A</v>
          </cell>
          <cell r="F781">
            <v>2</v>
          </cell>
          <cell r="G781">
            <v>2</v>
          </cell>
          <cell r="H781">
            <v>2</v>
          </cell>
        </row>
        <row r="782">
          <cell r="C782" t="str">
            <v>CB540A</v>
          </cell>
          <cell r="G782">
            <v>1</v>
          </cell>
          <cell r="H782">
            <v>3</v>
          </cell>
        </row>
        <row r="783">
          <cell r="C783" t="str">
            <v>CB541A</v>
          </cell>
          <cell r="G783">
            <v>1</v>
          </cell>
          <cell r="H783">
            <v>2</v>
          </cell>
        </row>
        <row r="784">
          <cell r="C784" t="str">
            <v>CB542A</v>
          </cell>
          <cell r="G784">
            <v>1</v>
          </cell>
          <cell r="H784">
            <v>2</v>
          </cell>
        </row>
        <row r="785">
          <cell r="C785" t="str">
            <v>CB543A</v>
          </cell>
          <cell r="G785">
            <v>1</v>
          </cell>
          <cell r="H785">
            <v>2</v>
          </cell>
        </row>
        <row r="786">
          <cell r="C786" t="str">
            <v>CC530A</v>
          </cell>
          <cell r="F786">
            <v>3</v>
          </cell>
          <cell r="G786">
            <v>5</v>
          </cell>
        </row>
        <row r="787">
          <cell r="C787" t="str">
            <v>CC530AD</v>
          </cell>
          <cell r="G787">
            <v>1</v>
          </cell>
        </row>
        <row r="788">
          <cell r="C788" t="str">
            <v>CC531A</v>
          </cell>
          <cell r="F788">
            <v>3</v>
          </cell>
          <cell r="G788">
            <v>5</v>
          </cell>
        </row>
        <row r="789">
          <cell r="C789" t="str">
            <v>CC532A</v>
          </cell>
          <cell r="F789">
            <v>3</v>
          </cell>
          <cell r="G789">
            <v>5</v>
          </cell>
        </row>
        <row r="790">
          <cell r="C790" t="str">
            <v>CC533A</v>
          </cell>
          <cell r="F790">
            <v>3</v>
          </cell>
          <cell r="G790">
            <v>4</v>
          </cell>
        </row>
        <row r="791">
          <cell r="C791" t="str">
            <v>CE285A</v>
          </cell>
          <cell r="F791">
            <v>5</v>
          </cell>
          <cell r="G791">
            <v>2</v>
          </cell>
        </row>
        <row r="792">
          <cell r="C792" t="str">
            <v>CE310AD</v>
          </cell>
          <cell r="F792">
            <v>4</v>
          </cell>
        </row>
        <row r="793">
          <cell r="C793" t="str">
            <v>CE311A</v>
          </cell>
          <cell r="F793">
            <v>4</v>
          </cell>
        </row>
        <row r="794">
          <cell r="C794" t="str">
            <v>CE312A</v>
          </cell>
          <cell r="F794">
            <v>4</v>
          </cell>
        </row>
        <row r="795">
          <cell r="C795" t="str">
            <v>CE313A</v>
          </cell>
          <cell r="F795">
            <v>4</v>
          </cell>
        </row>
        <row r="796">
          <cell r="C796" t="str">
            <v>CE320A</v>
          </cell>
          <cell r="F796">
            <v>2</v>
          </cell>
          <cell r="H796">
            <v>1</v>
          </cell>
        </row>
        <row r="797">
          <cell r="C797" t="str">
            <v>CE320AD</v>
          </cell>
          <cell r="F797">
            <v>2</v>
          </cell>
        </row>
        <row r="798">
          <cell r="C798" t="str">
            <v>CE321A</v>
          </cell>
          <cell r="F798">
            <v>3</v>
          </cell>
        </row>
        <row r="799">
          <cell r="C799" t="str">
            <v>CE322A</v>
          </cell>
          <cell r="F799">
            <v>3</v>
          </cell>
        </row>
        <row r="800">
          <cell r="C800" t="str">
            <v>CE323A</v>
          </cell>
          <cell r="F800">
            <v>3</v>
          </cell>
        </row>
        <row r="801">
          <cell r="C801" t="str">
            <v>CE410A</v>
          </cell>
          <cell r="F801">
            <v>4</v>
          </cell>
        </row>
        <row r="802">
          <cell r="C802" t="str">
            <v>CE411A</v>
          </cell>
          <cell r="F802">
            <v>4</v>
          </cell>
        </row>
        <row r="803">
          <cell r="C803" t="str">
            <v>CE412A</v>
          </cell>
          <cell r="F803">
            <v>4</v>
          </cell>
        </row>
        <row r="804">
          <cell r="C804" t="str">
            <v>CE413A</v>
          </cell>
          <cell r="F804">
            <v>4</v>
          </cell>
        </row>
        <row r="805">
          <cell r="C805" t="str">
            <v>CE505A</v>
          </cell>
          <cell r="F805">
            <v>4</v>
          </cell>
          <cell r="G805">
            <v>25</v>
          </cell>
        </row>
        <row r="806">
          <cell r="C806" t="str">
            <v>Q1338A</v>
          </cell>
          <cell r="G806">
            <v>3</v>
          </cell>
        </row>
        <row r="807">
          <cell r="C807" t="str">
            <v>Q2612A</v>
          </cell>
          <cell r="F807">
            <v>23</v>
          </cell>
          <cell r="G807">
            <v>21</v>
          </cell>
        </row>
        <row r="808">
          <cell r="C808" t="str">
            <v>Q2612AD</v>
          </cell>
          <cell r="F808">
            <v>4</v>
          </cell>
        </row>
        <row r="809">
          <cell r="C809" t="str">
            <v>Q2613A</v>
          </cell>
          <cell r="F809">
            <v>4</v>
          </cell>
          <cell r="G809">
            <v>6</v>
          </cell>
        </row>
        <row r="810">
          <cell r="C810" t="str">
            <v>Q2613X</v>
          </cell>
          <cell r="F810">
            <v>4</v>
          </cell>
        </row>
        <row r="811">
          <cell r="C811" t="str">
            <v>Q2624A</v>
          </cell>
          <cell r="F811">
            <v>2</v>
          </cell>
        </row>
        <row r="812">
          <cell r="C812" t="str">
            <v>Q3960A</v>
          </cell>
          <cell r="F812">
            <v>2</v>
          </cell>
          <cell r="G812">
            <v>2</v>
          </cell>
        </row>
        <row r="813">
          <cell r="C813" t="str">
            <v>Q3961A</v>
          </cell>
          <cell r="F813">
            <v>2</v>
          </cell>
          <cell r="G813">
            <v>2</v>
          </cell>
        </row>
        <row r="814">
          <cell r="C814" t="str">
            <v>Q3962A</v>
          </cell>
          <cell r="F814">
            <v>2</v>
          </cell>
          <cell r="G814">
            <v>2</v>
          </cell>
        </row>
        <row r="815">
          <cell r="C815" t="str">
            <v>Q3963A</v>
          </cell>
          <cell r="F815">
            <v>3</v>
          </cell>
          <cell r="G815">
            <v>2</v>
          </cell>
        </row>
        <row r="816">
          <cell r="C816" t="str">
            <v>Q3973A</v>
          </cell>
          <cell r="F816">
            <v>1</v>
          </cell>
        </row>
        <row r="817">
          <cell r="C817" t="str">
            <v>Q5949A</v>
          </cell>
          <cell r="G817">
            <v>37</v>
          </cell>
        </row>
        <row r="818">
          <cell r="C818" t="str">
            <v>Q5949X</v>
          </cell>
          <cell r="F818">
            <v>2</v>
          </cell>
          <cell r="G818">
            <v>2</v>
          </cell>
        </row>
        <row r="819">
          <cell r="C819" t="str">
            <v>Q5949XD</v>
          </cell>
          <cell r="F819">
            <v>1</v>
          </cell>
        </row>
        <row r="820">
          <cell r="C820" t="str">
            <v>Q6000A</v>
          </cell>
          <cell r="F820">
            <v>22</v>
          </cell>
          <cell r="G820">
            <v>1</v>
          </cell>
        </row>
        <row r="821">
          <cell r="C821" t="str">
            <v>Q6001A</v>
          </cell>
          <cell r="F821">
            <v>13</v>
          </cell>
          <cell r="G821">
            <v>1</v>
          </cell>
        </row>
        <row r="822">
          <cell r="C822" t="str">
            <v>Q6002A</v>
          </cell>
          <cell r="F822">
            <v>13</v>
          </cell>
          <cell r="G822">
            <v>1</v>
          </cell>
        </row>
        <row r="823">
          <cell r="C823" t="str">
            <v>Q6003A</v>
          </cell>
          <cell r="F823">
            <v>13</v>
          </cell>
          <cell r="G823">
            <v>1</v>
          </cell>
        </row>
        <row r="824">
          <cell r="C824" t="str">
            <v>Q6470A</v>
          </cell>
          <cell r="F824">
            <v>1</v>
          </cell>
        </row>
        <row r="825">
          <cell r="C825" t="str">
            <v>Q6471A</v>
          </cell>
          <cell r="F825">
            <v>1</v>
          </cell>
        </row>
        <row r="826">
          <cell r="C826" t="str">
            <v>Q6472A</v>
          </cell>
          <cell r="F826">
            <v>1</v>
          </cell>
        </row>
        <row r="827">
          <cell r="C827" t="str">
            <v>Q6473A</v>
          </cell>
          <cell r="F827">
            <v>1</v>
          </cell>
        </row>
        <row r="828">
          <cell r="C828" t="str">
            <v>Q7551A</v>
          </cell>
          <cell r="F828">
            <v>2</v>
          </cell>
        </row>
        <row r="829">
          <cell r="C829" t="str">
            <v>Q7553A</v>
          </cell>
          <cell r="F829">
            <v>1</v>
          </cell>
          <cell r="G829">
            <v>21</v>
          </cell>
        </row>
        <row r="830">
          <cell r="C830" t="str">
            <v>Q7553X</v>
          </cell>
          <cell r="G830">
            <v>20</v>
          </cell>
        </row>
        <row r="831">
          <cell r="C831" t="str">
            <v>TK-340</v>
          </cell>
          <cell r="F831">
            <v>1</v>
          </cell>
        </row>
        <row r="832">
          <cell r="C832" t="str">
            <v>TK-18</v>
          </cell>
          <cell r="F832">
            <v>1</v>
          </cell>
          <cell r="G832">
            <v>4</v>
          </cell>
        </row>
        <row r="833">
          <cell r="C833" t="str">
            <v>TK-310</v>
          </cell>
          <cell r="F833">
            <v>1</v>
          </cell>
        </row>
        <row r="834">
          <cell r="C834" t="str">
            <v>MLT-D119S/ELS</v>
          </cell>
          <cell r="F834">
            <v>2</v>
          </cell>
        </row>
        <row r="835">
          <cell r="C835" t="str">
            <v>ML-D1630A/ELS</v>
          </cell>
          <cell r="G835">
            <v>1</v>
          </cell>
        </row>
        <row r="836">
          <cell r="C836" t="str">
            <v>MLT-D1042S/ELS</v>
          </cell>
          <cell r="F836">
            <v>4</v>
          </cell>
          <cell r="G836">
            <v>2</v>
          </cell>
        </row>
        <row r="837">
          <cell r="C837" t="str">
            <v>MLT-D117S/ELS</v>
          </cell>
          <cell r="F837">
            <v>2</v>
          </cell>
        </row>
        <row r="838">
          <cell r="C838" t="str">
            <v>TONER-K-C810-8K</v>
          </cell>
          <cell r="F838">
            <v>1</v>
          </cell>
        </row>
        <row r="839">
          <cell r="C839" t="str">
            <v>TONER-C-C810-8K</v>
          </cell>
          <cell r="F839">
            <v>1</v>
          </cell>
        </row>
        <row r="840">
          <cell r="C840" t="str">
            <v>TONER-M-C810-8K</v>
          </cell>
          <cell r="F840">
            <v>1</v>
          </cell>
        </row>
        <row r="841">
          <cell r="C841" t="str">
            <v>TONER-Y-C810-8K</v>
          </cell>
          <cell r="F841">
            <v>1</v>
          </cell>
        </row>
        <row r="842">
          <cell r="C842" t="str">
            <v>TON-B41/3/40-3.5K</v>
          </cell>
          <cell r="F842">
            <v>4</v>
          </cell>
        </row>
        <row r="843">
          <cell r="C843" t="str">
            <v>TON-B43/40-7K</v>
          </cell>
          <cell r="F843">
            <v>4</v>
          </cell>
        </row>
        <row r="845">
          <cell r="C845" t="str">
            <v>Canon toner cartridge CRG-718bk</v>
          </cell>
          <cell r="F845">
            <v>2</v>
          </cell>
        </row>
        <row r="846">
          <cell r="C846" t="str">
            <v>Canon toner cartridge CRG-718c</v>
          </cell>
          <cell r="F846">
            <v>2</v>
          </cell>
        </row>
        <row r="847">
          <cell r="C847" t="str">
            <v>Canon toner cartridge CRG-718m</v>
          </cell>
          <cell r="F847">
            <v>2</v>
          </cell>
        </row>
        <row r="848">
          <cell r="C848" t="str">
            <v>Canon toner cartridge CRG-718y</v>
          </cell>
          <cell r="F848">
            <v>2</v>
          </cell>
        </row>
        <row r="849">
          <cell r="C849" t="str">
            <v>Canon toner cartridge CRG-725bk</v>
          </cell>
          <cell r="F849">
            <v>1</v>
          </cell>
        </row>
        <row r="850">
          <cell r="C850" t="str">
            <v>Canon toner cartridge CRG-728</v>
          </cell>
          <cell r="F850">
            <v>3</v>
          </cell>
        </row>
        <row r="851">
          <cell r="C851" t="str">
            <v>CRG-726</v>
          </cell>
          <cell r="F851">
            <v>1</v>
          </cell>
        </row>
        <row r="852">
          <cell r="F852">
            <v>1</v>
          </cell>
        </row>
        <row r="853">
          <cell r="F853">
            <v>1</v>
          </cell>
        </row>
        <row r="854">
          <cell r="F854">
            <v>1</v>
          </cell>
        </row>
        <row r="855">
          <cell r="F855">
            <v>1</v>
          </cell>
        </row>
        <row r="856">
          <cell r="C856" t="str">
            <v>CRG 726</v>
          </cell>
          <cell r="G856">
            <v>2</v>
          </cell>
        </row>
        <row r="857">
          <cell r="C857" t="str">
            <v>CRG711C</v>
          </cell>
          <cell r="G857">
            <v>1</v>
          </cell>
        </row>
        <row r="858">
          <cell r="C858" t="str">
            <v>CRG711M</v>
          </cell>
          <cell r="G858">
            <v>1</v>
          </cell>
        </row>
        <row r="859">
          <cell r="C859" t="str">
            <v>CRG711Y</v>
          </cell>
          <cell r="G859">
            <v>1</v>
          </cell>
        </row>
        <row r="860">
          <cell r="C860" t="str">
            <v>CRG711Bk</v>
          </cell>
          <cell r="G860">
            <v>1</v>
          </cell>
        </row>
        <row r="861">
          <cell r="C861" t="str">
            <v>EP 27</v>
          </cell>
          <cell r="F861">
            <v>5</v>
          </cell>
        </row>
        <row r="862">
          <cell r="C862" t="str">
            <v>Q3971A</v>
          </cell>
          <cell r="F862">
            <v>1</v>
          </cell>
        </row>
        <row r="863">
          <cell r="C863" t="str">
            <v>CB435A</v>
          </cell>
          <cell r="G863">
            <v>1</v>
          </cell>
        </row>
        <row r="864">
          <cell r="C864" t="str">
            <v>C3906A</v>
          </cell>
          <cell r="G864">
            <v>1</v>
          </cell>
        </row>
        <row r="865">
          <cell r="C865" t="str">
            <v>C9351A</v>
          </cell>
          <cell r="F865">
            <v>6</v>
          </cell>
        </row>
        <row r="866">
          <cell r="C866" t="str">
            <v>C9352A</v>
          </cell>
          <cell r="F866">
            <v>6</v>
          </cell>
        </row>
        <row r="867">
          <cell r="C867" t="str">
            <v>C3906A</v>
          </cell>
          <cell r="F867">
            <v>2</v>
          </cell>
        </row>
        <row r="868">
          <cell r="F868">
            <v>1</v>
          </cell>
        </row>
        <row r="869">
          <cell r="F869">
            <v>1</v>
          </cell>
        </row>
        <row r="870">
          <cell r="F870">
            <v>1</v>
          </cell>
        </row>
        <row r="871">
          <cell r="C871">
            <v>51650</v>
          </cell>
          <cell r="F871">
            <v>1</v>
          </cell>
        </row>
        <row r="872">
          <cell r="C872">
            <v>51650</v>
          </cell>
          <cell r="F872">
            <v>1</v>
          </cell>
        </row>
        <row r="873">
          <cell r="C873">
            <v>51650</v>
          </cell>
          <cell r="F873">
            <v>1</v>
          </cell>
        </row>
        <row r="874">
          <cell r="C874" t="str">
            <v>C7115X</v>
          </cell>
          <cell r="F874">
            <v>2</v>
          </cell>
        </row>
        <row r="875">
          <cell r="F875">
            <v>1</v>
          </cell>
        </row>
        <row r="876">
          <cell r="C876" t="str">
            <v>TK310</v>
          </cell>
          <cell r="G876">
            <v>1</v>
          </cell>
        </row>
        <row r="877">
          <cell r="C877" t="str">
            <v>CLT-K4072S</v>
          </cell>
          <cell r="F877">
            <v>1</v>
          </cell>
        </row>
        <row r="878">
          <cell r="C878" t="str">
            <v>CLT-C4072S</v>
          </cell>
          <cell r="F878">
            <v>1</v>
          </cell>
        </row>
        <row r="879">
          <cell r="C879" t="str">
            <v>CLT-M4072S</v>
          </cell>
          <cell r="F879">
            <v>1</v>
          </cell>
        </row>
        <row r="880">
          <cell r="C880" t="str">
            <v>CLT-Y4072S</v>
          </cell>
          <cell r="F880">
            <v>1</v>
          </cell>
        </row>
        <row r="881">
          <cell r="C881" t="str">
            <v>CLT-R406/ELS</v>
          </cell>
          <cell r="F881">
            <v>1</v>
          </cell>
        </row>
        <row r="882">
          <cell r="C882" t="str">
            <v>CLP- C350A</v>
          </cell>
          <cell r="F882">
            <v>4</v>
          </cell>
        </row>
        <row r="883">
          <cell r="C883" t="str">
            <v>CLP- K350A</v>
          </cell>
          <cell r="F883">
            <v>4</v>
          </cell>
        </row>
        <row r="884">
          <cell r="C884" t="str">
            <v>CLP- M350A</v>
          </cell>
          <cell r="F884">
            <v>4</v>
          </cell>
        </row>
        <row r="885">
          <cell r="C885" t="str">
            <v>CLP- Y350A</v>
          </cell>
          <cell r="F885">
            <v>4</v>
          </cell>
        </row>
        <row r="886">
          <cell r="C886" t="str">
            <v>CLP- R350A</v>
          </cell>
          <cell r="F886">
            <v>1</v>
          </cell>
        </row>
        <row r="887">
          <cell r="C887" t="str">
            <v>CLP- R350A</v>
          </cell>
          <cell r="F887">
            <v>1</v>
          </cell>
        </row>
        <row r="888">
          <cell r="C888" t="str">
            <v>006R01271</v>
          </cell>
          <cell r="F888">
            <v>2</v>
          </cell>
        </row>
        <row r="889">
          <cell r="C889" t="str">
            <v>006R01272</v>
          </cell>
          <cell r="F889">
            <v>2</v>
          </cell>
        </row>
        <row r="890">
          <cell r="C890" t="str">
            <v>006R01273</v>
          </cell>
          <cell r="F890">
            <v>2</v>
          </cell>
        </row>
        <row r="891">
          <cell r="C891" t="str">
            <v>006R01319</v>
          </cell>
          <cell r="F891">
            <v>2</v>
          </cell>
        </row>
        <row r="892">
          <cell r="C892" t="str">
            <v>106R01633 Y</v>
          </cell>
          <cell r="F892">
            <v>1</v>
          </cell>
        </row>
        <row r="893">
          <cell r="C893" t="str">
            <v>106R01632 M</v>
          </cell>
          <cell r="F893">
            <v>1</v>
          </cell>
        </row>
        <row r="894">
          <cell r="C894" t="str">
            <v>106R01631 C</v>
          </cell>
          <cell r="F894">
            <v>1</v>
          </cell>
        </row>
        <row r="895">
          <cell r="C895" t="str">
            <v>106R01634 K</v>
          </cell>
          <cell r="F895">
            <v>1</v>
          </cell>
        </row>
        <row r="896">
          <cell r="C896">
            <v>3250</v>
          </cell>
          <cell r="F896">
            <v>1</v>
          </cell>
        </row>
        <row r="897">
          <cell r="C897">
            <v>716</v>
          </cell>
          <cell r="F897">
            <v>1</v>
          </cell>
        </row>
        <row r="898">
          <cell r="C898">
            <v>716</v>
          </cell>
          <cell r="F898">
            <v>1</v>
          </cell>
        </row>
        <row r="899">
          <cell r="C899">
            <v>716</v>
          </cell>
          <cell r="F899">
            <v>1</v>
          </cell>
        </row>
        <row r="900">
          <cell r="C900">
            <v>716</v>
          </cell>
          <cell r="F900">
            <v>1</v>
          </cell>
        </row>
        <row r="908">
          <cell r="F908" t="str">
            <v>spotreba za 1 rok</v>
          </cell>
        </row>
        <row r="909">
          <cell r="C909" t="str">
            <v>kod toneru</v>
          </cell>
          <cell r="F909" t="str">
            <v xml:space="preserve">originál </v>
          </cell>
          <cell r="G909" t="str">
            <v>kompatibilný</v>
          </cell>
          <cell r="H909" t="str">
            <v>repasovaný</v>
          </cell>
        </row>
        <row r="910">
          <cell r="C910" t="str">
            <v>LC1280XLBK</v>
          </cell>
          <cell r="G910">
            <v>2</v>
          </cell>
        </row>
        <row r="911">
          <cell r="C911" t="str">
            <v>LC1280XLC</v>
          </cell>
          <cell r="G911">
            <v>2</v>
          </cell>
        </row>
        <row r="912">
          <cell r="C912" t="str">
            <v>LC1280XLM</v>
          </cell>
          <cell r="G912">
            <v>2</v>
          </cell>
        </row>
        <row r="913">
          <cell r="C913" t="str">
            <v>LC1280XLY</v>
          </cell>
          <cell r="G913">
            <v>2</v>
          </cell>
        </row>
        <row r="914">
          <cell r="C914" t="str">
            <v>TN2000</v>
          </cell>
          <cell r="F914">
            <v>1</v>
          </cell>
        </row>
        <row r="915">
          <cell r="C915" t="str">
            <v>DR6000YJ1</v>
          </cell>
          <cell r="F915">
            <v>1</v>
          </cell>
        </row>
        <row r="916">
          <cell r="C916" t="str">
            <v>TN6600YJ1</v>
          </cell>
          <cell r="F916">
            <v>1</v>
          </cell>
        </row>
        <row r="917">
          <cell r="C917" t="str">
            <v xml:space="preserve">Canon cartridge T </v>
          </cell>
          <cell r="F917">
            <v>3</v>
          </cell>
        </row>
        <row r="918">
          <cell r="C918" t="str">
            <v>Canon cartridge FX-10</v>
          </cell>
          <cell r="F918">
            <v>1</v>
          </cell>
        </row>
        <row r="919">
          <cell r="C919" t="str">
            <v>C-EXV14) - 1 tuba v balení</v>
          </cell>
          <cell r="F919">
            <v>8</v>
          </cell>
          <cell r="G919">
            <v>2</v>
          </cell>
        </row>
        <row r="920">
          <cell r="C920" t="str">
            <v>C-EXV33)</v>
          </cell>
          <cell r="F920">
            <v>5</v>
          </cell>
        </row>
        <row r="921">
          <cell r="C921" t="str">
            <v>C-EXV5)</v>
          </cell>
          <cell r="F921">
            <v>6</v>
          </cell>
        </row>
        <row r="922">
          <cell r="C922" t="str">
            <v>C-EXV34)</v>
          </cell>
          <cell r="F922">
            <v>3</v>
          </cell>
        </row>
        <row r="923">
          <cell r="C923" t="str">
            <v>C-EXV34)</v>
          </cell>
          <cell r="F923">
            <v>3</v>
          </cell>
        </row>
        <row r="924">
          <cell r="C924" t="str">
            <v>C-EXV34)</v>
          </cell>
          <cell r="F924">
            <v>3</v>
          </cell>
        </row>
        <row r="925">
          <cell r="C925" t="str">
            <v>C-EXV34)</v>
          </cell>
          <cell r="F925">
            <v>3</v>
          </cell>
        </row>
        <row r="926">
          <cell r="C926" t="str">
            <v>CLI-526BK</v>
          </cell>
          <cell r="F926">
            <v>32</v>
          </cell>
        </row>
        <row r="927">
          <cell r="C927" t="str">
            <v>CLI-526M</v>
          </cell>
          <cell r="F927">
            <v>32</v>
          </cell>
        </row>
        <row r="928">
          <cell r="C928" t="str">
            <v>CLI-526Y</v>
          </cell>
          <cell r="F928">
            <v>32</v>
          </cell>
        </row>
        <row r="929">
          <cell r="C929" t="str">
            <v>CLI-526C</v>
          </cell>
          <cell r="F929">
            <v>32</v>
          </cell>
        </row>
        <row r="930">
          <cell r="C930" t="str">
            <v>CLI-526GY</v>
          </cell>
          <cell r="F930">
            <v>32</v>
          </cell>
        </row>
        <row r="931">
          <cell r="C931" t="str">
            <v>PG-510</v>
          </cell>
        </row>
        <row r="932">
          <cell r="C932" t="str">
            <v>PG-512</v>
          </cell>
          <cell r="F932">
            <v>13</v>
          </cell>
        </row>
        <row r="933">
          <cell r="C933" t="str">
            <v>CL-511</v>
          </cell>
          <cell r="F933">
            <v>3</v>
          </cell>
        </row>
        <row r="934">
          <cell r="C934" t="str">
            <v>CL-513</v>
          </cell>
          <cell r="F934">
            <v>7</v>
          </cell>
        </row>
        <row r="935">
          <cell r="C935" t="str">
            <v>PGI-520BK</v>
          </cell>
          <cell r="F935">
            <v>84</v>
          </cell>
        </row>
        <row r="936">
          <cell r="C936" t="str">
            <v>CLI-521BK</v>
          </cell>
          <cell r="F936">
            <v>17</v>
          </cell>
        </row>
        <row r="937">
          <cell r="C937" t="str">
            <v>CLI-521M</v>
          </cell>
          <cell r="F937">
            <v>17</v>
          </cell>
        </row>
        <row r="938">
          <cell r="C938" t="str">
            <v>CLI-521Y</v>
          </cell>
          <cell r="F938">
            <v>17</v>
          </cell>
        </row>
        <row r="939">
          <cell r="C939" t="str">
            <v>CLI-521C</v>
          </cell>
          <cell r="F939">
            <v>17</v>
          </cell>
        </row>
        <row r="940">
          <cell r="C940" t="str">
            <v>PGI-5BK</v>
          </cell>
          <cell r="F940">
            <v>18</v>
          </cell>
        </row>
        <row r="941">
          <cell r="C941" t="str">
            <v>CLI-8BK</v>
          </cell>
          <cell r="F941">
            <v>7</v>
          </cell>
        </row>
        <row r="942">
          <cell r="C942" t="str">
            <v>CLI-8M</v>
          </cell>
          <cell r="F942">
            <v>13</v>
          </cell>
        </row>
        <row r="943">
          <cell r="C943" t="str">
            <v>CLI-8Y</v>
          </cell>
          <cell r="F943">
            <v>7</v>
          </cell>
        </row>
        <row r="944">
          <cell r="C944" t="str">
            <v>CLI-8C</v>
          </cell>
          <cell r="F944">
            <v>13</v>
          </cell>
        </row>
        <row r="945">
          <cell r="C945" t="str">
            <v>BCI-6BK</v>
          </cell>
          <cell r="F945">
            <v>2</v>
          </cell>
          <cell r="G945">
            <v>2</v>
          </cell>
        </row>
        <row r="946">
          <cell r="C946" t="str">
            <v>BCI-6M</v>
          </cell>
          <cell r="F946">
            <v>2</v>
          </cell>
          <cell r="G946">
            <v>2</v>
          </cell>
        </row>
        <row r="947">
          <cell r="C947" t="str">
            <v>BCI-6Y</v>
          </cell>
          <cell r="F947">
            <v>2</v>
          </cell>
          <cell r="G947">
            <v>2</v>
          </cell>
        </row>
        <row r="948">
          <cell r="C948" t="str">
            <v>BCI-6C</v>
          </cell>
          <cell r="F948">
            <v>2</v>
          </cell>
          <cell r="G948">
            <v>2</v>
          </cell>
        </row>
        <row r="949">
          <cell r="C949" t="str">
            <v>C13T04874010</v>
          </cell>
          <cell r="F949">
            <v>10</v>
          </cell>
        </row>
        <row r="950">
          <cell r="C950" t="str">
            <v>C13T08014011</v>
          </cell>
          <cell r="F950">
            <v>1</v>
          </cell>
        </row>
        <row r="951">
          <cell r="C951" t="str">
            <v>C13T08024011</v>
          </cell>
          <cell r="F951">
            <v>1</v>
          </cell>
        </row>
        <row r="952">
          <cell r="C952" t="str">
            <v>C13T08054011</v>
          </cell>
          <cell r="F952">
            <v>1</v>
          </cell>
        </row>
        <row r="953">
          <cell r="C953" t="str">
            <v>C13T08064011</v>
          </cell>
          <cell r="F953">
            <v>1</v>
          </cell>
        </row>
        <row r="954">
          <cell r="C954" t="str">
            <v>C13T08034011</v>
          </cell>
          <cell r="F954">
            <v>1</v>
          </cell>
        </row>
        <row r="955">
          <cell r="C955" t="str">
            <v>C13T08074011</v>
          </cell>
          <cell r="F955">
            <v>1</v>
          </cell>
        </row>
        <row r="956">
          <cell r="C956" t="str">
            <v>C13T08044011</v>
          </cell>
          <cell r="F956">
            <v>1</v>
          </cell>
        </row>
        <row r="957">
          <cell r="C957" t="str">
            <v>C13S015329</v>
          </cell>
          <cell r="F957">
            <v>3</v>
          </cell>
        </row>
        <row r="958">
          <cell r="C958" t="str">
            <v xml:space="preserve">BP-HP-C3906A </v>
          </cell>
          <cell r="F958">
            <v>3</v>
          </cell>
        </row>
        <row r="959">
          <cell r="C959" t="str">
            <v>125A, CB540A</v>
          </cell>
          <cell r="F959">
            <v>3</v>
          </cell>
        </row>
        <row r="960">
          <cell r="C960" t="str">
            <v>125A, CB541A</v>
          </cell>
          <cell r="F960">
            <v>3</v>
          </cell>
        </row>
        <row r="961">
          <cell r="C961" t="str">
            <v>125A, CB542A</v>
          </cell>
          <cell r="F961">
            <v>2</v>
          </cell>
        </row>
        <row r="962">
          <cell r="C962" t="str">
            <v>125A, CB543A</v>
          </cell>
          <cell r="F962">
            <v>3</v>
          </cell>
        </row>
        <row r="963">
          <cell r="C963" t="str">
            <v>128A /CE320A</v>
          </cell>
          <cell r="F963">
            <v>1</v>
          </cell>
        </row>
        <row r="964">
          <cell r="C964" t="str">
            <v>128A /CE321A</v>
          </cell>
          <cell r="F964">
            <v>2</v>
          </cell>
        </row>
        <row r="965">
          <cell r="C965" t="str">
            <v>128A /CE322A</v>
          </cell>
          <cell r="F965">
            <v>1</v>
          </cell>
        </row>
        <row r="966">
          <cell r="C966" t="str">
            <v>128A /CE323A</v>
          </cell>
          <cell r="F966">
            <v>1</v>
          </cell>
        </row>
        <row r="967">
          <cell r="C967" t="str">
            <v>304A/ CC530A</v>
          </cell>
          <cell r="F967">
            <v>1</v>
          </cell>
        </row>
        <row r="968">
          <cell r="C968" t="str">
            <v>304A/ CC531A</v>
          </cell>
          <cell r="F968">
            <v>1</v>
          </cell>
        </row>
        <row r="969">
          <cell r="C969" t="str">
            <v>304A/ CC532A</v>
          </cell>
          <cell r="F969">
            <v>1</v>
          </cell>
        </row>
        <row r="970">
          <cell r="C970" t="str">
            <v>304A/ CC533A</v>
          </cell>
          <cell r="F970">
            <v>1</v>
          </cell>
        </row>
        <row r="971">
          <cell r="C971" t="str">
            <v>305A - CE 410A</v>
          </cell>
          <cell r="F971">
            <v>1</v>
          </cell>
        </row>
        <row r="972">
          <cell r="C972" t="str">
            <v>305A - CE 411A</v>
          </cell>
          <cell r="F972">
            <v>1</v>
          </cell>
        </row>
        <row r="973">
          <cell r="C973" t="str">
            <v>305A - CE 412A</v>
          </cell>
          <cell r="F973">
            <v>1</v>
          </cell>
        </row>
        <row r="974">
          <cell r="C974" t="str">
            <v>305A - CE 413A</v>
          </cell>
          <cell r="F974">
            <v>7</v>
          </cell>
        </row>
        <row r="975">
          <cell r="C975" t="str">
            <v>305X - CE 410X</v>
          </cell>
          <cell r="F975">
            <v>4</v>
          </cell>
        </row>
        <row r="976">
          <cell r="C976" t="str">
            <v>307A  - 740A</v>
          </cell>
          <cell r="F976">
            <v>4</v>
          </cell>
        </row>
        <row r="977">
          <cell r="C977" t="str">
            <v>307A -  741A</v>
          </cell>
          <cell r="F977">
            <v>4</v>
          </cell>
        </row>
        <row r="978">
          <cell r="C978" t="str">
            <v>307A -  742A</v>
          </cell>
          <cell r="F978">
            <v>1</v>
          </cell>
        </row>
        <row r="979">
          <cell r="C979" t="str">
            <v>307A -  743A</v>
          </cell>
          <cell r="F979">
            <v>3</v>
          </cell>
        </row>
        <row r="980">
          <cell r="C980" t="str">
            <v>51645AE</v>
          </cell>
          <cell r="F980">
            <v>3</v>
          </cell>
        </row>
        <row r="981">
          <cell r="C981" t="str">
            <v>824A,  CB 381</v>
          </cell>
          <cell r="F981">
            <v>3</v>
          </cell>
        </row>
        <row r="982">
          <cell r="C982" t="str">
            <v>824A,  CB 382</v>
          </cell>
          <cell r="F982">
            <v>3</v>
          </cell>
        </row>
        <row r="983">
          <cell r="C983" t="str">
            <v>824A,  CB 383</v>
          </cell>
          <cell r="F983">
            <v>5</v>
          </cell>
          <cell r="G983">
            <v>3</v>
          </cell>
        </row>
        <row r="984">
          <cell r="C984" t="str">
            <v xml:space="preserve">825A, CB 390A  </v>
          </cell>
          <cell r="F984">
            <v>2</v>
          </cell>
        </row>
        <row r="985">
          <cell r="C985" t="str">
            <v>932XL</v>
          </cell>
          <cell r="F985">
            <v>2</v>
          </cell>
        </row>
        <row r="986">
          <cell r="C986" t="str">
            <v>933XL</v>
          </cell>
          <cell r="F986">
            <v>2</v>
          </cell>
        </row>
        <row r="987">
          <cell r="C987" t="str">
            <v>atr.kartridge HP DJ  D2560/F2420</v>
          </cell>
          <cell r="F987">
            <v>2</v>
          </cell>
        </row>
        <row r="988">
          <cell r="C988" t="str">
            <v>atr.kartridge HP DJ  D2560/F2420</v>
          </cell>
          <cell r="F988">
            <v>3</v>
          </cell>
        </row>
        <row r="989">
          <cell r="C989" t="str">
            <v>BP-HP-Q2612A/SK</v>
          </cell>
          <cell r="F989">
            <v>3</v>
          </cell>
        </row>
        <row r="990">
          <cell r="C990" t="str">
            <v>BP-HP-Q2612AD</v>
          </cell>
          <cell r="F990">
            <v>2</v>
          </cell>
        </row>
        <row r="991">
          <cell r="C991" t="str">
            <v>C3906A</v>
          </cell>
          <cell r="F991">
            <v>2</v>
          </cell>
        </row>
        <row r="992">
          <cell r="C992" t="str">
            <v>C4092A</v>
          </cell>
          <cell r="F992">
            <v>2</v>
          </cell>
        </row>
        <row r="993">
          <cell r="C993" t="str">
            <v>C4836A</v>
          </cell>
          <cell r="F993">
            <v>2</v>
          </cell>
        </row>
        <row r="994">
          <cell r="C994" t="str">
            <v>C4837A</v>
          </cell>
          <cell r="G994">
            <v>1</v>
          </cell>
        </row>
        <row r="995">
          <cell r="C995" t="str">
            <v>C4838A</v>
          </cell>
          <cell r="F995">
            <v>3</v>
          </cell>
        </row>
        <row r="996">
          <cell r="C996" t="str">
            <v>C4906AE</v>
          </cell>
          <cell r="F996">
            <v>4</v>
          </cell>
        </row>
        <row r="997">
          <cell r="C997" t="str">
            <v>C6578A</v>
          </cell>
          <cell r="F997">
            <v>4</v>
          </cell>
        </row>
        <row r="998">
          <cell r="C998" t="str">
            <v>C6578A, 51645A</v>
          </cell>
          <cell r="F998">
            <v>4</v>
          </cell>
        </row>
        <row r="999">
          <cell r="C999" t="str">
            <v>C6578D</v>
          </cell>
          <cell r="F999">
            <v>2</v>
          </cell>
        </row>
        <row r="1000">
          <cell r="C1000" t="str">
            <v>C6656AE</v>
          </cell>
          <cell r="F1000">
            <v>5</v>
          </cell>
        </row>
        <row r="1001">
          <cell r="C1001" t="str">
            <v>C6657AE</v>
          </cell>
          <cell r="F1001">
            <v>3</v>
          </cell>
        </row>
        <row r="1002">
          <cell r="C1002" t="str">
            <v>C7115A /15A</v>
          </cell>
          <cell r="F1002">
            <v>2</v>
          </cell>
        </row>
        <row r="1003">
          <cell r="C1003" t="str">
            <v>C7115X</v>
          </cell>
          <cell r="F1003">
            <v>1</v>
          </cell>
        </row>
        <row r="1004">
          <cell r="C1004" t="str">
            <v>C8727AE</v>
          </cell>
          <cell r="F1004">
            <v>1</v>
          </cell>
        </row>
        <row r="1005">
          <cell r="C1005" t="str">
            <v>C8728AE</v>
          </cell>
          <cell r="F1005">
            <v>1</v>
          </cell>
        </row>
        <row r="1006">
          <cell r="C1006" t="str">
            <v>C8765EE</v>
          </cell>
          <cell r="G1006">
            <v>1</v>
          </cell>
        </row>
        <row r="1007">
          <cell r="C1007" t="str">
            <v>C9361EE</v>
          </cell>
          <cell r="F1007">
            <v>1</v>
          </cell>
        </row>
        <row r="1008">
          <cell r="C1008" t="str">
            <v>C9363EE</v>
          </cell>
          <cell r="F1008">
            <v>1</v>
          </cell>
        </row>
        <row r="1009">
          <cell r="C1009" t="str">
            <v>C9364EE</v>
          </cell>
          <cell r="F1009">
            <v>2</v>
          </cell>
          <cell r="G1009">
            <v>2</v>
          </cell>
        </row>
        <row r="1010">
          <cell r="C1010" t="str">
            <v>CB 436A</v>
          </cell>
          <cell r="F1010">
            <v>1</v>
          </cell>
        </row>
        <row r="1011">
          <cell r="C1011" t="str">
            <v>CB316EE</v>
          </cell>
          <cell r="F1011">
            <v>2</v>
          </cell>
        </row>
        <row r="1012">
          <cell r="C1012" t="str">
            <v>CB322EE</v>
          </cell>
          <cell r="F1012">
            <v>2</v>
          </cell>
        </row>
        <row r="1013">
          <cell r="C1013" t="str">
            <v>CB323EE</v>
          </cell>
          <cell r="F1013">
            <v>7</v>
          </cell>
        </row>
        <row r="1014">
          <cell r="C1014" t="str">
            <v>CB324EE</v>
          </cell>
          <cell r="F1014">
            <v>4</v>
          </cell>
        </row>
        <row r="1015">
          <cell r="C1015" t="str">
            <v>CB325EE</v>
          </cell>
          <cell r="F1015">
            <v>2</v>
          </cell>
        </row>
        <row r="1016">
          <cell r="C1016" t="str">
            <v>CB336EE</v>
          </cell>
          <cell r="F1016">
            <v>5</v>
          </cell>
        </row>
        <row r="1017">
          <cell r="C1017" t="str">
            <v>CB338EE</v>
          </cell>
          <cell r="F1017">
            <v>5</v>
          </cell>
        </row>
        <row r="1018">
          <cell r="C1018" t="str">
            <v>CB435A</v>
          </cell>
          <cell r="F1018">
            <v>2</v>
          </cell>
        </row>
        <row r="1019">
          <cell r="C1019" t="str">
            <v>CB436A</v>
          </cell>
          <cell r="F1019">
            <v>6</v>
          </cell>
        </row>
        <row r="1020">
          <cell r="C1020" t="str">
            <v>CB540A</v>
          </cell>
          <cell r="F1020">
            <v>5</v>
          </cell>
        </row>
        <row r="1021">
          <cell r="C1021" t="str">
            <v>CB541A</v>
          </cell>
          <cell r="F1021">
            <v>3</v>
          </cell>
          <cell r="G1021">
            <v>4</v>
          </cell>
        </row>
        <row r="1022">
          <cell r="C1022" t="str">
            <v>CB542A</v>
          </cell>
          <cell r="F1022">
            <v>1</v>
          </cell>
          <cell r="G1022">
            <v>5</v>
          </cell>
        </row>
        <row r="1023">
          <cell r="C1023" t="str">
            <v>CB543A</v>
          </cell>
          <cell r="F1023">
            <v>6</v>
          </cell>
          <cell r="G1023">
            <v>4</v>
          </cell>
        </row>
        <row r="1024">
          <cell r="C1024" t="str">
            <v>CC530A</v>
          </cell>
          <cell r="F1024">
            <v>5</v>
          </cell>
          <cell r="G1024">
            <v>4</v>
          </cell>
        </row>
        <row r="1025">
          <cell r="C1025" t="str">
            <v>CC531A</v>
          </cell>
          <cell r="F1025">
            <v>5</v>
          </cell>
          <cell r="G1025">
            <v>4</v>
          </cell>
        </row>
        <row r="1026">
          <cell r="C1026" t="str">
            <v>CC532A</v>
          </cell>
          <cell r="F1026">
            <v>6</v>
          </cell>
          <cell r="G1026">
            <v>2</v>
          </cell>
        </row>
        <row r="1027">
          <cell r="C1027" t="str">
            <v>CC533A</v>
          </cell>
          <cell r="F1027">
            <v>6</v>
          </cell>
          <cell r="H1027">
            <v>1</v>
          </cell>
        </row>
        <row r="1028">
          <cell r="C1028" t="str">
            <v>CC654AE</v>
          </cell>
          <cell r="F1028">
            <v>6</v>
          </cell>
          <cell r="H1028">
            <v>1</v>
          </cell>
        </row>
        <row r="1029">
          <cell r="C1029" t="str">
            <v>CC656AE</v>
          </cell>
          <cell r="F1029">
            <v>6</v>
          </cell>
          <cell r="H1029">
            <v>1</v>
          </cell>
        </row>
        <row r="1030">
          <cell r="C1030" t="str">
            <v>CE 278A</v>
          </cell>
          <cell r="F1030">
            <v>6</v>
          </cell>
          <cell r="H1030">
            <v>1</v>
          </cell>
        </row>
        <row r="1031">
          <cell r="C1031" t="str">
            <v>CE 505A</v>
          </cell>
          <cell r="F1031">
            <v>6</v>
          </cell>
        </row>
        <row r="1032">
          <cell r="C1032" t="str">
            <v>CE 505X</v>
          </cell>
          <cell r="F1032">
            <v>4</v>
          </cell>
        </row>
        <row r="1033">
          <cell r="C1033" t="str">
            <v>CE255A</v>
          </cell>
          <cell r="G1033">
            <v>4</v>
          </cell>
        </row>
        <row r="1034">
          <cell r="C1034" t="str">
            <v>CE261A</v>
          </cell>
          <cell r="F1034">
            <v>13</v>
          </cell>
        </row>
        <row r="1035">
          <cell r="C1035" t="str">
            <v>CE278A</v>
          </cell>
          <cell r="F1035">
            <v>4</v>
          </cell>
        </row>
        <row r="1036">
          <cell r="C1036" t="str">
            <v>CE285A</v>
          </cell>
          <cell r="F1036">
            <v>1</v>
          </cell>
        </row>
        <row r="1037">
          <cell r="C1037" t="str">
            <v>CE310A</v>
          </cell>
          <cell r="F1037">
            <v>7</v>
          </cell>
        </row>
        <row r="1038">
          <cell r="C1038" t="str">
            <v>CE311A</v>
          </cell>
          <cell r="F1038">
            <v>8</v>
          </cell>
          <cell r="G1038">
            <v>2</v>
          </cell>
        </row>
        <row r="1039">
          <cell r="C1039" t="str">
            <v>CE312A</v>
          </cell>
          <cell r="F1039">
            <v>17</v>
          </cell>
          <cell r="G1039">
            <v>6</v>
          </cell>
        </row>
        <row r="1040">
          <cell r="C1040" t="str">
            <v>CE313A</v>
          </cell>
          <cell r="F1040">
            <v>4</v>
          </cell>
          <cell r="H1040">
            <v>1</v>
          </cell>
        </row>
        <row r="1041">
          <cell r="C1041" t="str">
            <v>CE314A</v>
          </cell>
          <cell r="F1041">
            <v>3</v>
          </cell>
          <cell r="H1041">
            <v>1</v>
          </cell>
        </row>
        <row r="1042">
          <cell r="C1042" t="str">
            <v>CE410A</v>
          </cell>
          <cell r="F1042">
            <v>3</v>
          </cell>
          <cell r="H1042">
            <v>1</v>
          </cell>
        </row>
        <row r="1043">
          <cell r="C1043" t="str">
            <v>CE411A</v>
          </cell>
          <cell r="F1043">
            <v>3</v>
          </cell>
          <cell r="H1043">
            <v>1</v>
          </cell>
        </row>
        <row r="1044">
          <cell r="C1044" t="str">
            <v>CE412A</v>
          </cell>
          <cell r="F1044">
            <v>1</v>
          </cell>
        </row>
        <row r="1045">
          <cell r="C1045" t="str">
            <v>CE413A</v>
          </cell>
          <cell r="F1045">
            <v>5</v>
          </cell>
          <cell r="G1045">
            <v>1</v>
          </cell>
        </row>
        <row r="1046">
          <cell r="C1046" t="str">
            <v>CE505A</v>
          </cell>
          <cell r="G1046">
            <v>1</v>
          </cell>
        </row>
        <row r="1047">
          <cell r="C1047" t="str">
            <v>CE505XD</v>
          </cell>
          <cell r="G1047">
            <v>1</v>
          </cell>
        </row>
        <row r="1048">
          <cell r="C1048" t="str">
            <v>CF230A</v>
          </cell>
          <cell r="G1048">
            <v>1</v>
          </cell>
        </row>
        <row r="1049">
          <cell r="C1049" t="str">
            <v>CN684EE</v>
          </cell>
          <cell r="F1049">
            <v>8</v>
          </cell>
        </row>
        <row r="1050">
          <cell r="C1050" t="str">
            <v>CZ109AE</v>
          </cell>
          <cell r="F1050">
            <v>6</v>
          </cell>
        </row>
        <row r="1051">
          <cell r="C1051" t="str">
            <v>CZ110AE</v>
          </cell>
          <cell r="G1051">
            <v>3</v>
          </cell>
        </row>
        <row r="1052">
          <cell r="C1052" t="str">
            <v>CZ111AE</v>
          </cell>
          <cell r="F1052">
            <v>3</v>
          </cell>
        </row>
        <row r="1053">
          <cell r="C1053" t="str">
            <v>CZ112AE</v>
          </cell>
          <cell r="F1053">
            <v>8</v>
          </cell>
        </row>
        <row r="1054">
          <cell r="C1054" t="str">
            <v>HP 17</v>
          </cell>
          <cell r="F1054">
            <v>4</v>
          </cell>
        </row>
        <row r="1055">
          <cell r="C1055" t="str">
            <v>HP LaserJet 5000N Toner OEM# C4129X 10000 Yield</v>
          </cell>
          <cell r="F1055">
            <v>4</v>
          </cell>
        </row>
        <row r="1056">
          <cell r="C1056" t="str">
            <v>CH565A</v>
          </cell>
          <cell r="F1056">
            <v>4</v>
          </cell>
        </row>
        <row r="1057">
          <cell r="C1057" t="str">
            <v>Q 6000A</v>
          </cell>
          <cell r="F1057">
            <v>2</v>
          </cell>
        </row>
        <row r="1058">
          <cell r="C1058" t="str">
            <v>Q 6001A</v>
          </cell>
          <cell r="F1058">
            <v>1</v>
          </cell>
        </row>
        <row r="1059">
          <cell r="C1059" t="str">
            <v>Q 6002A</v>
          </cell>
          <cell r="F1059">
            <v>8</v>
          </cell>
        </row>
        <row r="1060">
          <cell r="C1060" t="str">
            <v>Q 6003A</v>
          </cell>
          <cell r="F1060">
            <v>2</v>
          </cell>
        </row>
        <row r="1061">
          <cell r="C1061" t="str">
            <v>Q1338A</v>
          </cell>
          <cell r="F1061">
            <v>2</v>
          </cell>
        </row>
        <row r="1062">
          <cell r="C1062" t="str">
            <v>Q1338D</v>
          </cell>
          <cell r="F1062">
            <v>2</v>
          </cell>
        </row>
        <row r="1063">
          <cell r="C1063" t="str">
            <v>Q2612A</v>
          </cell>
          <cell r="F1063">
            <v>2</v>
          </cell>
        </row>
        <row r="1064">
          <cell r="C1064" t="str">
            <v>Q2612A</v>
          </cell>
          <cell r="F1064">
            <v>1</v>
          </cell>
        </row>
        <row r="1065">
          <cell r="C1065" t="str">
            <v>Q2612X</v>
          </cell>
          <cell r="F1065">
            <v>4</v>
          </cell>
        </row>
        <row r="1066">
          <cell r="C1066" t="str">
            <v>Q2613A</v>
          </cell>
          <cell r="F1066">
            <v>4</v>
          </cell>
        </row>
        <row r="1067">
          <cell r="C1067" t="str">
            <v>Q2613X</v>
          </cell>
          <cell r="F1067">
            <v>20</v>
          </cell>
          <cell r="G1067">
            <v>10</v>
          </cell>
        </row>
        <row r="1068">
          <cell r="C1068" t="str">
            <v>Q3960A</v>
          </cell>
          <cell r="G1068">
            <v>2</v>
          </cell>
        </row>
        <row r="1069">
          <cell r="C1069" t="str">
            <v>Q3961A</v>
          </cell>
          <cell r="F1069">
            <v>3</v>
          </cell>
          <cell r="G1069">
            <v>2</v>
          </cell>
        </row>
        <row r="1070">
          <cell r="C1070" t="str">
            <v>Q3962A</v>
          </cell>
          <cell r="G1070">
            <v>1</v>
          </cell>
        </row>
        <row r="1071">
          <cell r="C1071" t="str">
            <v>Q3963A</v>
          </cell>
          <cell r="F1071">
            <v>3</v>
          </cell>
        </row>
        <row r="1072">
          <cell r="C1072" t="str">
            <v>Q3964A</v>
          </cell>
          <cell r="F1072">
            <v>3</v>
          </cell>
        </row>
        <row r="1073">
          <cell r="C1073" t="str">
            <v>Q5942XD</v>
          </cell>
          <cell r="F1073">
            <v>3</v>
          </cell>
        </row>
        <row r="1074">
          <cell r="C1074" t="str">
            <v>Q5949A</v>
          </cell>
          <cell r="F1074">
            <v>3</v>
          </cell>
        </row>
        <row r="1075">
          <cell r="C1075" t="str">
            <v>Q5949X</v>
          </cell>
          <cell r="F1075">
            <v>1</v>
          </cell>
        </row>
        <row r="1076">
          <cell r="C1076" t="str">
            <v>Q6000A</v>
          </cell>
          <cell r="F1076">
            <v>6</v>
          </cell>
        </row>
        <row r="1077">
          <cell r="C1077" t="str">
            <v>Q6001A</v>
          </cell>
          <cell r="F1077">
            <v>34</v>
          </cell>
        </row>
        <row r="1078">
          <cell r="C1078" t="str">
            <v>Q6002A</v>
          </cell>
          <cell r="G1078">
            <v>3</v>
          </cell>
        </row>
        <row r="1079">
          <cell r="C1079" t="str">
            <v>Q6003A</v>
          </cell>
          <cell r="F1079">
            <v>21</v>
          </cell>
          <cell r="H1079">
            <v>3</v>
          </cell>
        </row>
        <row r="1080">
          <cell r="C1080" t="str">
            <v>Q7516A / 16A</v>
          </cell>
          <cell r="F1080">
            <v>14</v>
          </cell>
          <cell r="H1080">
            <v>3</v>
          </cell>
        </row>
        <row r="1081">
          <cell r="C1081" t="str">
            <v>Q7553A</v>
          </cell>
          <cell r="F1081">
            <v>14</v>
          </cell>
          <cell r="H1081">
            <v>3</v>
          </cell>
        </row>
        <row r="1082">
          <cell r="C1082" t="str">
            <v>Q7553X</v>
          </cell>
          <cell r="F1082">
            <v>14</v>
          </cell>
          <cell r="H1082">
            <v>3</v>
          </cell>
        </row>
        <row r="1083">
          <cell r="C1083" t="str">
            <v>Q7553XD</v>
          </cell>
          <cell r="F1083">
            <v>2</v>
          </cell>
        </row>
        <row r="1084">
          <cell r="C1084" t="str">
            <v>toner 5150</v>
          </cell>
          <cell r="F1084">
            <v>10</v>
          </cell>
          <cell r="G1084">
            <v>6</v>
          </cell>
        </row>
        <row r="1085">
          <cell r="C1085" t="str">
            <v>toner 5150</v>
          </cell>
          <cell r="F1085">
            <v>5</v>
          </cell>
        </row>
        <row r="1086">
          <cell r="C1086" t="str">
            <v>toner HP LJ P1005/P1006</v>
          </cell>
          <cell r="F1086">
            <v>4</v>
          </cell>
        </row>
        <row r="1087">
          <cell r="C1087" t="str">
            <v>toner HP P1606</v>
          </cell>
          <cell r="G1087">
            <v>12</v>
          </cell>
        </row>
        <row r="1088">
          <cell r="C1088" t="str">
            <v>toner Q2613A/SK</v>
          </cell>
          <cell r="G1088">
            <v>20</v>
          </cell>
        </row>
        <row r="1089">
          <cell r="F1089">
            <v>5</v>
          </cell>
        </row>
        <row r="1090">
          <cell r="F1090">
            <v>5</v>
          </cell>
        </row>
        <row r="1091">
          <cell r="F1091">
            <v>1</v>
          </cell>
        </row>
        <row r="1092">
          <cell r="C1092">
            <v>51645</v>
          </cell>
          <cell r="F1092">
            <v>2</v>
          </cell>
          <cell r="G1092">
            <v>2</v>
          </cell>
        </row>
        <row r="1093">
          <cell r="C1093" t="str">
            <v>HP 15</v>
          </cell>
          <cell r="F1093">
            <v>2</v>
          </cell>
        </row>
        <row r="1094">
          <cell r="C1094" t="str">
            <v>TENMINPP 1300-T3</v>
          </cell>
          <cell r="F1094">
            <v>2</v>
          </cell>
        </row>
        <row r="1095">
          <cell r="C1095" t="str">
            <v>KONICA MINOLTA  MT Toner 1043</v>
          </cell>
          <cell r="F1095">
            <v>2</v>
          </cell>
        </row>
        <row r="1096">
          <cell r="C1096" t="str">
            <v>PP1300</v>
          </cell>
          <cell r="F1096">
            <v>2</v>
          </cell>
        </row>
        <row r="1097">
          <cell r="C1097" t="str">
            <v>8K4326912C</v>
          </cell>
          <cell r="F1097">
            <v>5</v>
          </cell>
        </row>
        <row r="1098">
          <cell r="C1098" t="str">
            <v>TN 114</v>
          </cell>
          <cell r="F1098">
            <v>5</v>
          </cell>
          <cell r="G1098">
            <v>3</v>
          </cell>
        </row>
        <row r="1099">
          <cell r="C1099" t="str">
            <v>toner cartr. 8/8L1100</v>
          </cell>
          <cell r="F1099">
            <v>5</v>
          </cell>
        </row>
        <row r="1100">
          <cell r="C1100" t="str">
            <v>toner KonicaMinoltaPagePro1350</v>
          </cell>
          <cell r="F1100">
            <v>5</v>
          </cell>
        </row>
        <row r="1101">
          <cell r="C1101" t="str">
            <v>toner Ricoh Africo FX16/1130L/1170L/2210L</v>
          </cell>
          <cell r="F1101">
            <v>5</v>
          </cell>
          <cell r="G1101">
            <v>2</v>
          </cell>
        </row>
        <row r="1102">
          <cell r="C1102" t="str">
            <v>DI 1611/K09601</v>
          </cell>
          <cell r="F1102">
            <v>5</v>
          </cell>
          <cell r="G1102">
            <v>4</v>
          </cell>
        </row>
        <row r="1103">
          <cell r="C1103" t="str">
            <v>1710399-002</v>
          </cell>
          <cell r="F1103">
            <v>4</v>
          </cell>
        </row>
        <row r="1104">
          <cell r="F1104">
            <v>2</v>
          </cell>
        </row>
        <row r="1105">
          <cell r="G1105">
            <v>3</v>
          </cell>
        </row>
        <row r="1106">
          <cell r="C1106" t="str">
            <v>8937-784</v>
          </cell>
          <cell r="F1106">
            <v>2</v>
          </cell>
        </row>
        <row r="1107">
          <cell r="C1107" t="str">
            <v>1710589-004</v>
          </cell>
          <cell r="F1107">
            <v>7</v>
          </cell>
        </row>
        <row r="1108">
          <cell r="C1108" t="str">
            <v>1710589-007</v>
          </cell>
          <cell r="F1108">
            <v>1</v>
          </cell>
        </row>
        <row r="1109">
          <cell r="C1109" t="str">
            <v>1710589-006</v>
          </cell>
          <cell r="F1109">
            <v>1</v>
          </cell>
        </row>
        <row r="1110">
          <cell r="C1110" t="str">
            <v>1710589-005</v>
          </cell>
          <cell r="F1110">
            <v>1</v>
          </cell>
        </row>
        <row r="1111">
          <cell r="C1111" t="str">
            <v>1710566-002</v>
          </cell>
          <cell r="F1111">
            <v>2</v>
          </cell>
        </row>
        <row r="1112">
          <cell r="C1112" t="str">
            <v>TK-410</v>
          </cell>
          <cell r="F1112">
            <v>4</v>
          </cell>
        </row>
        <row r="1113">
          <cell r="C1113" t="str">
            <v>TK-950</v>
          </cell>
          <cell r="F1113">
            <v>5</v>
          </cell>
        </row>
        <row r="1114">
          <cell r="C1114" t="str">
            <v>C500S2, Bk</v>
          </cell>
          <cell r="F1114">
            <v>2</v>
          </cell>
        </row>
        <row r="1115">
          <cell r="C1115" t="str">
            <v>C500S2, C</v>
          </cell>
          <cell r="F1115">
            <v>1</v>
          </cell>
        </row>
        <row r="1116">
          <cell r="C1116" t="str">
            <v xml:space="preserve">C500S2, Y </v>
          </cell>
          <cell r="F1116">
            <v>1</v>
          </cell>
        </row>
        <row r="1117">
          <cell r="C1117" t="str">
            <v>C500S2, M</v>
          </cell>
          <cell r="F1117">
            <v>1</v>
          </cell>
        </row>
        <row r="1118">
          <cell r="C1118" t="str">
            <v>--</v>
          </cell>
          <cell r="F1118">
            <v>1</v>
          </cell>
        </row>
        <row r="1119">
          <cell r="C1119" t="str">
            <v>8937-784</v>
          </cell>
          <cell r="F1119">
            <v>5</v>
          </cell>
        </row>
        <row r="1120">
          <cell r="C1120" t="str">
            <v>Genuine OKI 44059108</v>
          </cell>
          <cell r="F1120">
            <v>5</v>
          </cell>
        </row>
        <row r="1121">
          <cell r="C1121" t="str">
            <v>Genuine OKI 44059107</v>
          </cell>
          <cell r="F1121">
            <v>5</v>
          </cell>
        </row>
        <row r="1122">
          <cell r="C1122" t="str">
            <v>Genuine OKI 44059106</v>
          </cell>
          <cell r="F1122">
            <v>5</v>
          </cell>
        </row>
        <row r="1123">
          <cell r="C1123" t="str">
            <v>Genuine OKI 44059105</v>
          </cell>
          <cell r="F1123">
            <v>5</v>
          </cell>
        </row>
        <row r="1124">
          <cell r="C1124" t="str">
            <v>B0446</v>
          </cell>
          <cell r="F1124">
            <v>10</v>
          </cell>
        </row>
        <row r="1125">
          <cell r="C1125" t="str">
            <v>RICOH TYPE 245HY BLACK</v>
          </cell>
          <cell r="F1125">
            <v>2</v>
          </cell>
        </row>
        <row r="1126">
          <cell r="C1126" t="str">
            <v>RICOH TYPE 245HY CYAN</v>
          </cell>
          <cell r="F1126">
            <v>2</v>
          </cell>
        </row>
        <row r="1127">
          <cell r="C1127" t="str">
            <v>RICOH TYPE 245HY MAGENTA</v>
          </cell>
          <cell r="F1127">
            <v>2</v>
          </cell>
        </row>
        <row r="1128">
          <cell r="C1128" t="str">
            <v>RICOH TYPE 245HY YELLOW</v>
          </cell>
          <cell r="F1128">
            <v>2</v>
          </cell>
        </row>
        <row r="1129">
          <cell r="C1129" t="str">
            <v>NRG DSm415/f/p/pf</v>
          </cell>
          <cell r="F1129">
            <v>12</v>
          </cell>
        </row>
        <row r="1130">
          <cell r="C1130" t="str">
            <v>C2550C</v>
          </cell>
          <cell r="F1130">
            <v>1</v>
          </cell>
        </row>
        <row r="1131">
          <cell r="C1131" t="str">
            <v>C2051 yellow</v>
          </cell>
          <cell r="F1131">
            <v>1</v>
          </cell>
        </row>
        <row r="1132">
          <cell r="C1132" t="str">
            <v>C2051 magenta</v>
          </cell>
          <cell r="F1132">
            <v>1</v>
          </cell>
        </row>
        <row r="1133">
          <cell r="C1133" t="str">
            <v>C2051 black</v>
          </cell>
          <cell r="F1133">
            <v>1</v>
          </cell>
        </row>
        <row r="1134">
          <cell r="C1134" t="str">
            <v>ZM-CRG728</v>
          </cell>
          <cell r="G1134">
            <v>1</v>
          </cell>
        </row>
        <row r="1135">
          <cell r="C1135" t="str">
            <v>ML-2150D8</v>
          </cell>
          <cell r="F1135">
            <v>1</v>
          </cell>
        </row>
        <row r="1136">
          <cell r="C1136" t="str">
            <v>MLT-D101S/ELS</v>
          </cell>
          <cell r="F1136">
            <v>8</v>
          </cell>
        </row>
        <row r="1137">
          <cell r="C1137" t="str">
            <v>MLT-D1052L/ELS</v>
          </cell>
          <cell r="F1137">
            <v>2</v>
          </cell>
        </row>
        <row r="1138">
          <cell r="C1138" t="str">
            <v>MLT-D1082S/ELS</v>
          </cell>
          <cell r="G1138">
            <v>2</v>
          </cell>
        </row>
        <row r="1139">
          <cell r="C1139" t="str">
            <v>MLT-D117S</v>
          </cell>
          <cell r="F1139">
            <v>5</v>
          </cell>
        </row>
        <row r="1140">
          <cell r="C1140" t="str">
            <v>MLT-D205L</v>
          </cell>
          <cell r="F1140">
            <v>8</v>
          </cell>
        </row>
        <row r="1141">
          <cell r="C1141" t="str">
            <v>MLT-P1052A/ELS</v>
          </cell>
          <cell r="F1141">
            <v>3</v>
          </cell>
        </row>
        <row r="1142">
          <cell r="C1142" t="str">
            <v>SCX-6320R2</v>
          </cell>
          <cell r="F1142">
            <v>4</v>
          </cell>
        </row>
        <row r="1143">
          <cell r="C1143" t="str">
            <v>SCX-D4200A/ELS</v>
          </cell>
          <cell r="F1143">
            <v>2</v>
          </cell>
        </row>
        <row r="1144">
          <cell r="C1144" t="str">
            <v>toner CLP-320/CLP325/CLX.3185</v>
          </cell>
          <cell r="F1144">
            <v>5</v>
          </cell>
        </row>
        <row r="1145">
          <cell r="C1145" t="str">
            <v>toner CLP-320/CLP325/CLX.3185</v>
          </cell>
          <cell r="F1145">
            <v>5</v>
          </cell>
        </row>
        <row r="1146">
          <cell r="C1146" t="str">
            <v>toner CLP-320/CLP325/CLX.3185</v>
          </cell>
          <cell r="F1146">
            <v>5</v>
          </cell>
        </row>
        <row r="1147">
          <cell r="C1147" t="str">
            <v>toner CLP-320/CLP325/CLX.3185</v>
          </cell>
          <cell r="F1147">
            <v>7</v>
          </cell>
        </row>
        <row r="1152">
          <cell r="C1152" t="str">
            <v>T106</v>
          </cell>
          <cell r="F1152">
            <v>1</v>
          </cell>
        </row>
        <row r="1153">
          <cell r="C1153" t="str">
            <v>708 H</v>
          </cell>
          <cell r="F1153">
            <v>2</v>
          </cell>
        </row>
        <row r="1154">
          <cell r="C1154" t="str">
            <v>CANON  EP-27</v>
          </cell>
          <cell r="F1154">
            <v>2</v>
          </cell>
        </row>
        <row r="1155">
          <cell r="C1155" t="str">
            <v>CRG- 718 BK</v>
          </cell>
          <cell r="F1155">
            <v>26</v>
          </cell>
        </row>
        <row r="1156">
          <cell r="C1156" t="str">
            <v>CRG- 718 C</v>
          </cell>
          <cell r="F1156">
            <v>18</v>
          </cell>
        </row>
        <row r="1157">
          <cell r="C1157" t="str">
            <v xml:space="preserve">CRG- 718 M </v>
          </cell>
          <cell r="F1157">
            <v>18</v>
          </cell>
        </row>
        <row r="1158">
          <cell r="C1158" t="str">
            <v>CRG- 718 Y</v>
          </cell>
          <cell r="F1158">
            <v>18</v>
          </cell>
        </row>
        <row r="1159">
          <cell r="C1159" t="str">
            <v>CANON 719H</v>
          </cell>
          <cell r="F1159">
            <v>8</v>
          </cell>
        </row>
        <row r="1160">
          <cell r="C1160" t="str">
            <v>Canon C-EXV18</v>
          </cell>
          <cell r="F1160">
            <v>2</v>
          </cell>
        </row>
        <row r="1161">
          <cell r="C1161" t="str">
            <v>CANON CRG-712BK</v>
          </cell>
          <cell r="F1161">
            <v>2</v>
          </cell>
        </row>
        <row r="1162">
          <cell r="C1162" t="str">
            <v>CANON CRG-728</v>
          </cell>
          <cell r="F1162">
            <v>5</v>
          </cell>
        </row>
        <row r="1163">
          <cell r="C1163" t="str">
            <v>Canon cartridge PFI 703 MBK  iPF-81x,82x</v>
          </cell>
          <cell r="F1163">
            <v>10</v>
          </cell>
        </row>
        <row r="1164">
          <cell r="C1164" t="str">
            <v>Canon cartridge PFI 703 BK iPF-81x,82x</v>
          </cell>
          <cell r="F1164">
            <v>5</v>
          </cell>
        </row>
        <row r="1165">
          <cell r="C1165" t="str">
            <v>Canon cartridge PFI 703 Yellow iPF-81x,82x</v>
          </cell>
          <cell r="F1165">
            <v>5</v>
          </cell>
        </row>
        <row r="1166">
          <cell r="C1166" t="str">
            <v>Canon cartridge PFI 703 Magenta iPF-81x,82x</v>
          </cell>
          <cell r="F1166">
            <v>5</v>
          </cell>
        </row>
        <row r="1167">
          <cell r="C1167" t="str">
            <v>Canon cartridge PFI 703 Cyan iPF-81x,82x</v>
          </cell>
          <cell r="F1167">
            <v>5</v>
          </cell>
        </row>
        <row r="1168">
          <cell r="C1168" t="str">
            <v>Cannon MC-09 maint. Cartridge</v>
          </cell>
          <cell r="F1168">
            <v>5</v>
          </cell>
        </row>
        <row r="1169">
          <cell r="C1169" t="str">
            <v>Cannon C-EXV29 black</v>
          </cell>
          <cell r="F1169">
            <v>10</v>
          </cell>
        </row>
        <row r="1170">
          <cell r="C1170" t="str">
            <v>Cannon C-EXV29 cyan  </v>
          </cell>
          <cell r="F1170">
            <v>5</v>
          </cell>
        </row>
        <row r="1171">
          <cell r="C1171" t="str">
            <v>Cannon C-EXV29 magenta</v>
          </cell>
          <cell r="F1171">
            <v>5</v>
          </cell>
        </row>
        <row r="1172">
          <cell r="C1172" t="str">
            <v>Cannon C-EXV29 yellow   </v>
          </cell>
          <cell r="F1172">
            <v>5</v>
          </cell>
        </row>
        <row r="1173">
          <cell r="C1173" t="str">
            <v>Odpadova nadoba Cannon iR 5240i</v>
          </cell>
          <cell r="F1173">
            <v>5</v>
          </cell>
        </row>
        <row r="1174">
          <cell r="C1174" t="str">
            <v>GRG-716BK</v>
          </cell>
          <cell r="F1174">
            <v>1</v>
          </cell>
        </row>
        <row r="1175">
          <cell r="C1175" t="str">
            <v>EP-27 - black</v>
          </cell>
          <cell r="G1175">
            <v>3</v>
          </cell>
        </row>
        <row r="1176">
          <cell r="C1176" t="str">
            <v>CL-8Y</v>
          </cell>
          <cell r="F1176">
            <v>6</v>
          </cell>
        </row>
        <row r="1177">
          <cell r="C1177" t="str">
            <v>LBP 3200</v>
          </cell>
          <cell r="G1177">
            <v>4</v>
          </cell>
        </row>
        <row r="1178">
          <cell r="C1178" t="str">
            <v>TENSAMCLP-CMYK300</v>
          </cell>
          <cell r="F1178">
            <v>1</v>
          </cell>
        </row>
        <row r="1179">
          <cell r="C1179" t="str">
            <v>toner sensys 4570</v>
          </cell>
          <cell r="F1179">
            <v>1</v>
          </cell>
        </row>
        <row r="1180">
          <cell r="C1180" t="str">
            <v>C13S05245</v>
          </cell>
          <cell r="F1180">
            <v>2</v>
          </cell>
        </row>
        <row r="1181">
          <cell r="C1181" t="str">
            <v>C13S05244</v>
          </cell>
          <cell r="F1181">
            <v>2</v>
          </cell>
        </row>
        <row r="1182">
          <cell r="C1182" t="str">
            <v>C13S05243</v>
          </cell>
          <cell r="F1182">
            <v>2</v>
          </cell>
        </row>
        <row r="1183">
          <cell r="C1183" t="str">
            <v>C13S05242</v>
          </cell>
          <cell r="F1183">
            <v>2</v>
          </cell>
        </row>
        <row r="1184">
          <cell r="C1184" t="str">
            <v>T0791</v>
          </cell>
          <cell r="F1184">
            <v>2</v>
          </cell>
        </row>
        <row r="1185">
          <cell r="C1185" t="str">
            <v>T0792</v>
          </cell>
          <cell r="F1185">
            <v>2</v>
          </cell>
        </row>
        <row r="1186">
          <cell r="C1186" t="str">
            <v>T0793</v>
          </cell>
          <cell r="F1186">
            <v>2</v>
          </cell>
        </row>
        <row r="1187">
          <cell r="C1187" t="str">
            <v>T0794</v>
          </cell>
          <cell r="F1187">
            <v>2</v>
          </cell>
        </row>
        <row r="1188">
          <cell r="C1188" t="str">
            <v>T0795</v>
          </cell>
          <cell r="F1188">
            <v>2</v>
          </cell>
        </row>
        <row r="1189">
          <cell r="C1189" t="str">
            <v>T0796</v>
          </cell>
          <cell r="F1189">
            <v>2</v>
          </cell>
        </row>
        <row r="1190">
          <cell r="C1190" t="str">
            <v>Ricoh toner cartridge black (888235, TYPEP2) </v>
          </cell>
          <cell r="F1190">
            <v>2</v>
          </cell>
        </row>
        <row r="1191">
          <cell r="C1191" t="str">
            <v>Ricoh toner cartridge cyan (888238, TYPEP2) </v>
          </cell>
          <cell r="F1191">
            <v>2</v>
          </cell>
        </row>
        <row r="1192">
          <cell r="C1192" t="str">
            <v>Ricoh toner cartridge magenta (888237, TYPEP2) </v>
          </cell>
          <cell r="F1192">
            <v>2</v>
          </cell>
        </row>
        <row r="1193">
          <cell r="C1193" t="str">
            <v>Ricoh toner cartridge yellow (888236, TYPEP2) </v>
          </cell>
          <cell r="F1193">
            <v>2</v>
          </cell>
        </row>
        <row r="1194">
          <cell r="C1194" t="str">
            <v>EDP CODE - 885016</v>
          </cell>
          <cell r="F1194">
            <v>1</v>
          </cell>
        </row>
        <row r="1195">
          <cell r="C1195" t="str">
            <v>edp code 885094,  Type 1230D</v>
          </cell>
          <cell r="F1195">
            <v>1</v>
          </cell>
        </row>
        <row r="1196">
          <cell r="C1196" t="str">
            <v>PB-NT-DT42BLK, DSM</v>
          </cell>
          <cell r="F1196">
            <v>3</v>
          </cell>
        </row>
        <row r="1197">
          <cell r="C1197" t="str">
            <v>toner cartridge 1275</v>
          </cell>
          <cell r="F1197">
            <v>1</v>
          </cell>
        </row>
        <row r="1198">
          <cell r="C1198">
            <v>885019</v>
          </cell>
          <cell r="F1198">
            <v>2</v>
          </cell>
        </row>
        <row r="1199">
          <cell r="C1199" t="str">
            <v>AFICO 1515</v>
          </cell>
          <cell r="G1199">
            <v>3</v>
          </cell>
        </row>
        <row r="1200">
          <cell r="G1200">
            <v>3</v>
          </cell>
        </row>
        <row r="1201">
          <cell r="F1201">
            <v>2</v>
          </cell>
        </row>
        <row r="1202">
          <cell r="C1202" t="str">
            <v>106R01530</v>
          </cell>
          <cell r="F1202">
            <v>2</v>
          </cell>
        </row>
        <row r="1203">
          <cell r="C1203" t="str">
            <v>106RO 218 z</v>
          </cell>
          <cell r="F1203">
            <v>1</v>
          </cell>
        </row>
        <row r="1204">
          <cell r="C1204" t="str">
            <v>A132 Y Xerox</v>
          </cell>
          <cell r="F1204">
            <v>1</v>
          </cell>
          <cell r="H1204">
            <v>1</v>
          </cell>
        </row>
        <row r="1205">
          <cell r="C1205" t="str">
            <v>A133M Xerox</v>
          </cell>
          <cell r="F1205">
            <v>1</v>
          </cell>
          <cell r="H1205">
            <v>1</v>
          </cell>
        </row>
        <row r="1206">
          <cell r="C1206" t="str">
            <v>A134C Xerox</v>
          </cell>
          <cell r="F1206">
            <v>1</v>
          </cell>
          <cell r="H1206">
            <v>1</v>
          </cell>
        </row>
        <row r="1207">
          <cell r="C1207" t="str">
            <v>A135K Xerox</v>
          </cell>
          <cell r="F1207">
            <v>1</v>
          </cell>
          <cell r="H1207">
            <v>1</v>
          </cell>
        </row>
        <row r="1208">
          <cell r="C1208" t="str">
            <v>XEROX 006R01046</v>
          </cell>
          <cell r="F1208">
            <v>1</v>
          </cell>
        </row>
        <row r="1209">
          <cell r="C1209" t="str">
            <v>XEROX Phaser 3250 - 106R01374</v>
          </cell>
          <cell r="F1209">
            <v>11</v>
          </cell>
        </row>
        <row r="1210">
          <cell r="F1210">
            <v>120</v>
          </cell>
        </row>
        <row r="1211">
          <cell r="F1211">
            <v>4</v>
          </cell>
        </row>
        <row r="1212">
          <cell r="C1212" t="str">
            <v>106RO2182</v>
          </cell>
          <cell r="F1212">
            <v>1</v>
          </cell>
        </row>
        <row r="1220">
          <cell r="F1220">
            <v>1531</v>
          </cell>
          <cell r="G1220">
            <v>153</v>
          </cell>
          <cell r="H1220">
            <v>24</v>
          </cell>
        </row>
        <row r="1224">
          <cell r="G1224">
            <v>1708</v>
          </cell>
        </row>
        <row r="1239">
          <cell r="C1239" t="str">
            <v>Celkové náklady súčasti STU na tonery za rok 2013 v EUR bez DPH: 1356,77</v>
          </cell>
        </row>
        <row r="1241">
          <cell r="C1241" t="str">
            <v>Poznámka: Z nasledujúceho zoznamu je potrebné si vybrať tlačiareň, ktorú vlastníte. Pokiaľ sa v zozname nenachádza niektorá Vami vlastnená značka, údaje doplníte na konci tabuľky.</v>
          </cell>
        </row>
        <row r="1244">
          <cell r="F1244" t="str">
            <v>Spotreba za 1 rok
(uviesť počet ks !)</v>
          </cell>
        </row>
        <row r="1245">
          <cell r="C1245" t="str">
            <v>kod toneru</v>
          </cell>
          <cell r="F1245" t="str">
            <v xml:space="preserve">originál </v>
          </cell>
          <cell r="G1245" t="str">
            <v>kompatibilný</v>
          </cell>
          <cell r="H1245" t="str">
            <v>repasovaný</v>
          </cell>
        </row>
        <row r="1246">
          <cell r="C1246" t="str">
            <v>1710589-004</v>
          </cell>
          <cell r="F1246">
            <v>2</v>
          </cell>
        </row>
        <row r="1247">
          <cell r="C1247" t="str">
            <v>1710589-007</v>
          </cell>
          <cell r="F1247">
            <v>2</v>
          </cell>
        </row>
        <row r="1248">
          <cell r="C1248" t="str">
            <v>1710589-006</v>
          </cell>
          <cell r="F1248">
            <v>2</v>
          </cell>
        </row>
        <row r="1249">
          <cell r="C1249" t="str">
            <v>1710589-005</v>
          </cell>
          <cell r="F1249">
            <v>2</v>
          </cell>
        </row>
        <row r="1250">
          <cell r="C1250" t="str">
            <v>1710595-001</v>
          </cell>
          <cell r="F1250">
            <v>2</v>
          </cell>
        </row>
        <row r="1251">
          <cell r="C1251" t="str">
            <v>Q3960A</v>
          </cell>
          <cell r="G1251">
            <v>1</v>
          </cell>
        </row>
        <row r="1252">
          <cell r="C1252" t="str">
            <v>Q5949X</v>
          </cell>
          <cell r="F1252">
            <v>2</v>
          </cell>
          <cell r="G1252">
            <v>8</v>
          </cell>
        </row>
        <row r="1253">
          <cell r="C1253" t="str">
            <v>MLT-D204S/ELS</v>
          </cell>
          <cell r="F1253">
            <v>2</v>
          </cell>
        </row>
        <row r="1254">
          <cell r="C1254" t="str">
            <v>MLT-D1052S/ELS</v>
          </cell>
          <cell r="G1254">
            <v>2</v>
          </cell>
        </row>
        <row r="1255">
          <cell r="C1255" t="str">
            <v>PRINT CART-B840</v>
          </cell>
          <cell r="F1255">
            <v>1</v>
          </cell>
        </row>
        <row r="1258">
          <cell r="G1258">
            <v>10</v>
          </cell>
        </row>
        <row r="1259">
          <cell r="G1259">
            <v>1</v>
          </cell>
        </row>
        <row r="1260">
          <cell r="G1260">
            <v>1</v>
          </cell>
        </row>
        <row r="1261">
          <cell r="C1261" t="str">
            <v>Q6001a, Q6002a, Q6003a, 6000</v>
          </cell>
          <cell r="F1261">
            <v>3</v>
          </cell>
        </row>
        <row r="1262">
          <cell r="C1262" t="str">
            <v>CE310A, CE311A, CE312A, CE313A</v>
          </cell>
          <cell r="F1262">
            <v>6</v>
          </cell>
        </row>
        <row r="1263">
          <cell r="F1263">
            <v>3</v>
          </cell>
        </row>
        <row r="1264">
          <cell r="C1264" t="str">
            <v>toner black DSm415/p/f/pf</v>
          </cell>
          <cell r="F1264">
            <v>3</v>
          </cell>
        </row>
        <row r="1265">
          <cell r="F1265">
            <v>3</v>
          </cell>
          <cell r="G1265">
            <v>5</v>
          </cell>
        </row>
        <row r="1266">
          <cell r="G1266">
            <v>4</v>
          </cell>
        </row>
        <row r="1267">
          <cell r="G1267">
            <v>2</v>
          </cell>
        </row>
        <row r="1268">
          <cell r="G1268">
            <v>2</v>
          </cell>
        </row>
        <row r="1269">
          <cell r="G1269">
            <v>7</v>
          </cell>
        </row>
        <row r="1270">
          <cell r="G1270">
            <v>2</v>
          </cell>
        </row>
        <row r="1271">
          <cell r="G1271">
            <v>2</v>
          </cell>
        </row>
        <row r="1272">
          <cell r="G1272">
            <v>2</v>
          </cell>
        </row>
        <row r="1273">
          <cell r="G1273">
            <v>2</v>
          </cell>
        </row>
        <row r="1274">
          <cell r="F1274">
            <v>2</v>
          </cell>
        </row>
        <row r="1275">
          <cell r="G1275">
            <v>1</v>
          </cell>
        </row>
        <row r="1276">
          <cell r="F1276">
            <v>1</v>
          </cell>
        </row>
        <row r="1277">
          <cell r="C1277">
            <v>4518</v>
          </cell>
          <cell r="G1277">
            <v>2</v>
          </cell>
        </row>
        <row r="1278">
          <cell r="F1278">
            <v>2</v>
          </cell>
        </row>
        <row r="1285">
          <cell r="F1285" t="str">
            <v>Spotreba za 1 rok
(uviesť počet ks !)</v>
          </cell>
        </row>
        <row r="1286">
          <cell r="C1286" t="str">
            <v>kod toneru</v>
          </cell>
          <cell r="F1286" t="str">
            <v xml:space="preserve">originál </v>
          </cell>
          <cell r="G1286" t="str">
            <v>kompatibilný</v>
          </cell>
          <cell r="H1286" t="str">
            <v>repasovaný</v>
          </cell>
        </row>
        <row r="1287">
          <cell r="C1287" t="str">
            <v>C13T616100</v>
          </cell>
        </row>
        <row r="1288">
          <cell r="C1288" t="str">
            <v>C13T616200</v>
          </cell>
        </row>
        <row r="1289">
          <cell r="C1289" t="str">
            <v>C13T616300</v>
          </cell>
        </row>
        <row r="1290">
          <cell r="C1290" t="str">
            <v>C13T616400</v>
          </cell>
        </row>
        <row r="1291">
          <cell r="C1291" t="str">
            <v>C13T618100</v>
          </cell>
        </row>
        <row r="1292">
          <cell r="C1292" t="str">
            <v>C13T617100</v>
          </cell>
        </row>
        <row r="1293">
          <cell r="C1293" t="str">
            <v>C13T617200</v>
          </cell>
        </row>
        <row r="1294">
          <cell r="C1294" t="str">
            <v>C13T617300</v>
          </cell>
        </row>
        <row r="1295">
          <cell r="C1295" t="str">
            <v>C13T617400</v>
          </cell>
        </row>
        <row r="1296">
          <cell r="C1296" t="str">
            <v>C13T557040BH</v>
          </cell>
        </row>
        <row r="1297">
          <cell r="C1297" t="str">
            <v>C13T03614010</v>
          </cell>
        </row>
        <row r="1298">
          <cell r="C1298" t="str">
            <v>C13T03704010</v>
          </cell>
        </row>
        <row r="1299">
          <cell r="C1299" t="str">
            <v>C13T03814A10</v>
          </cell>
        </row>
        <row r="1300">
          <cell r="C1300" t="str">
            <v>C13T03904A10</v>
          </cell>
        </row>
        <row r="1301">
          <cell r="C1301" t="str">
            <v>C13T06624010</v>
          </cell>
        </row>
        <row r="1302">
          <cell r="C1302" t="str">
            <v>C13T02840110</v>
          </cell>
        </row>
        <row r="1303">
          <cell r="C1303" t="str">
            <v>C13T04014010</v>
          </cell>
        </row>
        <row r="1304">
          <cell r="C1304" t="str">
            <v>C13T04104010</v>
          </cell>
        </row>
        <row r="1305">
          <cell r="C1305" t="str">
            <v>C13T04414010</v>
          </cell>
        </row>
        <row r="1306">
          <cell r="C1306" t="str">
            <v>C13T04524010</v>
          </cell>
        </row>
        <row r="1307">
          <cell r="C1307" t="str">
            <v>C13T04534010</v>
          </cell>
        </row>
        <row r="1308">
          <cell r="C1308" t="str">
            <v>C13T04544010</v>
          </cell>
        </row>
        <row r="1309">
          <cell r="C1309" t="str">
            <v>C13T04424010</v>
          </cell>
        </row>
        <row r="1310">
          <cell r="C1310" t="str">
            <v>C13T04434010</v>
          </cell>
        </row>
        <row r="1311">
          <cell r="C1311" t="str">
            <v>C13T04444010</v>
          </cell>
        </row>
        <row r="1312">
          <cell r="C1312" t="str">
            <v>C13T04454010</v>
          </cell>
        </row>
        <row r="1313">
          <cell r="C1313" t="str">
            <v>C13T03224010</v>
          </cell>
        </row>
        <row r="1314">
          <cell r="C1314" t="str">
            <v>C13T03234010</v>
          </cell>
        </row>
        <row r="1315">
          <cell r="C1315" t="str">
            <v>C13T03244010</v>
          </cell>
        </row>
        <row r="1316">
          <cell r="C1316" t="str">
            <v>C13T03214010</v>
          </cell>
        </row>
        <row r="1317">
          <cell r="C1317" t="str">
            <v>C13T03214210</v>
          </cell>
        </row>
        <row r="1318">
          <cell r="C1318" t="str">
            <v>C13T04224010</v>
          </cell>
        </row>
        <row r="1319">
          <cell r="C1319" t="str">
            <v>C13T04234010</v>
          </cell>
        </row>
        <row r="1320">
          <cell r="C1320" t="str">
            <v>C13T04244010</v>
          </cell>
        </row>
        <row r="1321">
          <cell r="C1321" t="str">
            <v>C13T04314010</v>
          </cell>
        </row>
        <row r="1322">
          <cell r="C1322" t="str">
            <v>C13T07114H10</v>
          </cell>
        </row>
        <row r="1323">
          <cell r="C1323" t="str">
            <v>C13T07114011</v>
          </cell>
        </row>
        <row r="1324">
          <cell r="C1324" t="str">
            <v>C13T07154010</v>
          </cell>
        </row>
        <row r="1325">
          <cell r="C1325" t="str">
            <v>C13T07124011</v>
          </cell>
        </row>
        <row r="1326">
          <cell r="C1326" t="str">
            <v>C13T07134011</v>
          </cell>
        </row>
        <row r="1327">
          <cell r="C1327" t="str">
            <v>C13T07144011</v>
          </cell>
        </row>
        <row r="1328">
          <cell r="C1328" t="str">
            <v>C13T591200</v>
          </cell>
        </row>
        <row r="1329">
          <cell r="C1329" t="str">
            <v>C13T591700</v>
          </cell>
        </row>
        <row r="1330">
          <cell r="C1330" t="str">
            <v>C13T591500</v>
          </cell>
        </row>
        <row r="1331">
          <cell r="C1331" t="str">
            <v>C13T591900</v>
          </cell>
        </row>
        <row r="1332">
          <cell r="C1332" t="str">
            <v>C13T591800</v>
          </cell>
        </row>
        <row r="1333">
          <cell r="C1333" t="str">
            <v>C13T591100</v>
          </cell>
        </row>
        <row r="1334">
          <cell r="C1334" t="str">
            <v>C13T591600</v>
          </cell>
        </row>
        <row r="1335">
          <cell r="C1335" t="str">
            <v>C13T591300</v>
          </cell>
        </row>
        <row r="1336">
          <cell r="C1336" t="str">
            <v>C13T591400</v>
          </cell>
        </row>
        <row r="1337">
          <cell r="C1337" t="str">
            <v>C13T580200</v>
          </cell>
        </row>
        <row r="1338">
          <cell r="C1338" t="str">
            <v>C13T580700</v>
          </cell>
        </row>
        <row r="1339">
          <cell r="C1339" t="str">
            <v>C13T580500</v>
          </cell>
        </row>
        <row r="1340">
          <cell r="C1340" t="str">
            <v>C13T580900</v>
          </cell>
        </row>
        <row r="1341">
          <cell r="C1341" t="str">
            <v>C13T580600</v>
          </cell>
        </row>
        <row r="1342">
          <cell r="C1342" t="str">
            <v>C13T580300</v>
          </cell>
        </row>
        <row r="1343">
          <cell r="C1343" t="str">
            <v>C13T580800</v>
          </cell>
        </row>
        <row r="1344">
          <cell r="C1344" t="str">
            <v>C13T580100</v>
          </cell>
        </row>
        <row r="1345">
          <cell r="C1345" t="str">
            <v>C13T580400</v>
          </cell>
        </row>
        <row r="1346">
          <cell r="C1346" t="str">
            <v>C13T544200</v>
          </cell>
        </row>
        <row r="1347">
          <cell r="C1347" t="str">
            <v>C13T544400</v>
          </cell>
        </row>
        <row r="1348">
          <cell r="C1348" t="str">
            <v>C13T614100</v>
          </cell>
        </row>
        <row r="1349">
          <cell r="C1349" t="str">
            <v>C13T544700</v>
          </cell>
        </row>
        <row r="1350">
          <cell r="C1350" t="str">
            <v>C13T544500</v>
          </cell>
        </row>
        <row r="1351">
          <cell r="C1351" t="str">
            <v>C13T544600</v>
          </cell>
        </row>
        <row r="1352">
          <cell r="C1352" t="str">
            <v>C13T543100</v>
          </cell>
        </row>
        <row r="1353">
          <cell r="C1353" t="str">
            <v>C13T614200</v>
          </cell>
        </row>
        <row r="1354">
          <cell r="C1354" t="str">
            <v>C13T614300</v>
          </cell>
        </row>
        <row r="1355">
          <cell r="C1355" t="str">
            <v>C13T614800</v>
          </cell>
        </row>
        <row r="1356">
          <cell r="C1356" t="str">
            <v>C13T614400</v>
          </cell>
        </row>
        <row r="1357">
          <cell r="C1357" t="str">
            <v>C13T606C00</v>
          </cell>
        </row>
        <row r="1358">
          <cell r="C1358" t="str">
            <v>C13T606B00</v>
          </cell>
        </row>
        <row r="1359">
          <cell r="C1359" t="str">
            <v>C13T606100</v>
          </cell>
        </row>
        <row r="1360">
          <cell r="C1360" t="str">
            <v>C13T606200</v>
          </cell>
        </row>
        <row r="1361">
          <cell r="C1361" t="str">
            <v>C13T606700</v>
          </cell>
        </row>
        <row r="1362">
          <cell r="C1362" t="str">
            <v>C13T606500</v>
          </cell>
        </row>
        <row r="1363">
          <cell r="C1363" t="str">
            <v>C13T606900</v>
          </cell>
        </row>
        <row r="1364">
          <cell r="C1364" t="str">
            <v>C13T606400</v>
          </cell>
        </row>
        <row r="1365">
          <cell r="C1365" t="str">
            <v>C13T606300</v>
          </cell>
        </row>
        <row r="1366">
          <cell r="C1366" t="str">
            <v>C13T606600</v>
          </cell>
        </row>
        <row r="1367">
          <cell r="C1367" t="str">
            <v>C13T612800</v>
          </cell>
        </row>
        <row r="1368">
          <cell r="C1368" t="str">
            <v>C13T612200</v>
          </cell>
        </row>
        <row r="1369">
          <cell r="C1369" t="str">
            <v>C13T612300</v>
          </cell>
        </row>
        <row r="1370">
          <cell r="C1370" t="str">
            <v>C13T612400</v>
          </cell>
        </row>
        <row r="1371">
          <cell r="C1371" t="str">
            <v>C13T603200</v>
          </cell>
        </row>
        <row r="1372">
          <cell r="C1372" t="str">
            <v>C13T603700</v>
          </cell>
        </row>
        <row r="1373">
          <cell r="C1373" t="str">
            <v>C13T603500</v>
          </cell>
        </row>
        <row r="1374">
          <cell r="C1374" t="str">
            <v>C13T603900</v>
          </cell>
        </row>
        <row r="1375">
          <cell r="C1375" t="str">
            <v>C13T603100</v>
          </cell>
        </row>
        <row r="1376">
          <cell r="C1376" t="str">
            <v>C13T603400</v>
          </cell>
        </row>
        <row r="1377">
          <cell r="C1377" t="str">
            <v>C13T603C00</v>
          </cell>
        </row>
        <row r="1378">
          <cell r="C1378" t="str">
            <v>C13T603B00</v>
          </cell>
        </row>
        <row r="1379">
          <cell r="C1379" t="str">
            <v>C13T603600</v>
          </cell>
        </row>
        <row r="1380">
          <cell r="C1380" t="str">
            <v>C13T603300</v>
          </cell>
        </row>
        <row r="1381">
          <cell r="C1381" t="str">
            <v>C13T407011</v>
          </cell>
        </row>
        <row r="1382">
          <cell r="C1382" t="str">
            <v>C13T410011</v>
          </cell>
        </row>
        <row r="1383">
          <cell r="C1383" t="str">
            <v>C13T412011</v>
          </cell>
        </row>
        <row r="1384">
          <cell r="C1384" t="str">
            <v>C13T411011</v>
          </cell>
        </row>
        <row r="1385">
          <cell r="C1385" t="str">
            <v>C13T409011</v>
          </cell>
        </row>
        <row r="1386">
          <cell r="C1386" t="str">
            <v>C13T408011</v>
          </cell>
        </row>
        <row r="1387">
          <cell r="C1387" t="str">
            <v>C13T08914011</v>
          </cell>
        </row>
        <row r="1388">
          <cell r="C1388" t="str">
            <v>C13T08924011</v>
          </cell>
        </row>
        <row r="1389">
          <cell r="C1389" t="str">
            <v>C13T08934011</v>
          </cell>
        </row>
        <row r="1390">
          <cell r="C1390" t="str">
            <v>C13T08944011</v>
          </cell>
        </row>
        <row r="1391">
          <cell r="C1391" t="str">
            <v>C13T05014010</v>
          </cell>
        </row>
        <row r="1392">
          <cell r="C1392" t="str">
            <v>C13T05014210</v>
          </cell>
        </row>
        <row r="1393">
          <cell r="C1393" t="str">
            <v>C13T05204010</v>
          </cell>
        </row>
        <row r="1394">
          <cell r="C1394" t="str">
            <v>C13T01340110</v>
          </cell>
        </row>
        <row r="1395">
          <cell r="C1395" t="str">
            <v>C13T01740110</v>
          </cell>
        </row>
        <row r="1396">
          <cell r="C1396" t="str">
            <v>C13T05114210</v>
          </cell>
        </row>
        <row r="1397">
          <cell r="C1397" t="str">
            <v>C13T05114010</v>
          </cell>
        </row>
        <row r="1398">
          <cell r="C1398" t="str">
            <v>C13T01940110</v>
          </cell>
        </row>
        <row r="1399">
          <cell r="C1399" t="str">
            <v>C13T02040110</v>
          </cell>
        </row>
        <row r="1400">
          <cell r="C1400" t="str">
            <v>C13T10064010</v>
          </cell>
        </row>
        <row r="1401">
          <cell r="C1401" t="str">
            <v>C13T07914010</v>
          </cell>
        </row>
        <row r="1402">
          <cell r="C1402" t="str">
            <v>C13T07924010</v>
          </cell>
        </row>
        <row r="1403">
          <cell r="C1403" t="str">
            <v>C13T07954010</v>
          </cell>
        </row>
        <row r="1404">
          <cell r="C1404" t="str">
            <v>C13T07964010</v>
          </cell>
        </row>
        <row r="1405">
          <cell r="C1405" t="str">
            <v>C13T07934010</v>
          </cell>
        </row>
        <row r="1406">
          <cell r="C1406" t="str">
            <v>C13T07944010</v>
          </cell>
        </row>
        <row r="1407">
          <cell r="C1407" t="str">
            <v>C13T03414010</v>
          </cell>
        </row>
        <row r="1408">
          <cell r="C1408" t="str">
            <v>C13T03424010</v>
          </cell>
        </row>
        <row r="1409">
          <cell r="C1409" t="str">
            <v>C13T03454010</v>
          </cell>
        </row>
        <row r="1410">
          <cell r="C1410" t="str">
            <v>C13T03474010</v>
          </cell>
        </row>
        <row r="1411">
          <cell r="C1411" t="str">
            <v>C13T03464010</v>
          </cell>
        </row>
        <row r="1412">
          <cell r="C1412" t="str">
            <v>C13T03434010</v>
          </cell>
        </row>
        <row r="1413">
          <cell r="C1413" t="str">
            <v>C13T03484010</v>
          </cell>
        </row>
        <row r="1414">
          <cell r="C1414" t="str">
            <v>C13T03444010</v>
          </cell>
        </row>
        <row r="1415">
          <cell r="C1415" t="str">
            <v>C13T01440110</v>
          </cell>
        </row>
        <row r="1416">
          <cell r="C1416" t="str">
            <v>C13T05304010</v>
          </cell>
        </row>
        <row r="1417">
          <cell r="C1417" t="str">
            <v>C13T00840110</v>
          </cell>
        </row>
        <row r="1418">
          <cell r="C1418" t="str">
            <v>C13T02640110</v>
          </cell>
        </row>
        <row r="1419">
          <cell r="C1419" t="str">
            <v>C13T02740110</v>
          </cell>
        </row>
        <row r="1420">
          <cell r="C1420" t="str">
            <v>C13T00740210</v>
          </cell>
        </row>
        <row r="1421">
          <cell r="C1421" t="str">
            <v>C13T00740110</v>
          </cell>
        </row>
        <row r="1422">
          <cell r="C1422" t="str">
            <v>C13T00940110</v>
          </cell>
        </row>
        <row r="1423">
          <cell r="C1423" t="str">
            <v>C13T03314010</v>
          </cell>
        </row>
        <row r="1424">
          <cell r="C1424" t="str">
            <v>C13T03324010</v>
          </cell>
        </row>
        <row r="1425">
          <cell r="C1425" t="str">
            <v>C13T03354010</v>
          </cell>
        </row>
        <row r="1426">
          <cell r="C1426" t="str">
            <v>C13T03364010</v>
          </cell>
        </row>
        <row r="1427">
          <cell r="C1427" t="str">
            <v>C13T03334010</v>
          </cell>
        </row>
        <row r="1428">
          <cell r="C1428" t="str">
            <v>C13T03344010</v>
          </cell>
        </row>
        <row r="1429">
          <cell r="C1429" t="str">
            <v>C13T06114010</v>
          </cell>
        </row>
        <row r="1430">
          <cell r="C1430" t="str">
            <v>C13T06124010</v>
          </cell>
        </row>
        <row r="1431">
          <cell r="C1431" t="str">
            <v>C13T06134010</v>
          </cell>
        </row>
        <row r="1432">
          <cell r="C1432" t="str">
            <v>C13T06144010</v>
          </cell>
        </row>
        <row r="1433">
          <cell r="C1433" t="str">
            <v>C13T06154010</v>
          </cell>
        </row>
        <row r="1434">
          <cell r="C1434" t="str">
            <v>C13T08724010</v>
          </cell>
        </row>
        <row r="1435">
          <cell r="C1435" t="str">
            <v>C13T08704010</v>
          </cell>
        </row>
        <row r="1436">
          <cell r="C1436" t="str">
            <v>C13T08734010</v>
          </cell>
        </row>
        <row r="1437">
          <cell r="C1437" t="str">
            <v>C13T08784010</v>
          </cell>
        </row>
        <row r="1438">
          <cell r="C1438" t="str">
            <v>C13T08794010</v>
          </cell>
        </row>
        <row r="1439">
          <cell r="C1439" t="str">
            <v>C13T08714010</v>
          </cell>
        </row>
        <row r="1440">
          <cell r="C1440" t="str">
            <v>C13T08774010</v>
          </cell>
        </row>
        <row r="1441">
          <cell r="C1441" t="str">
            <v>C13T08744010</v>
          </cell>
        </row>
        <row r="1442">
          <cell r="C1442" t="str">
            <v>C13T04854010</v>
          </cell>
        </row>
        <row r="1443">
          <cell r="C1443" t="str">
            <v>C13T04864010</v>
          </cell>
        </row>
        <row r="1444">
          <cell r="C1444" t="str">
            <v>C13T04814010</v>
          </cell>
        </row>
        <row r="1445">
          <cell r="C1445" t="str">
            <v>C13T04824010</v>
          </cell>
        </row>
        <row r="1446">
          <cell r="C1446" t="str">
            <v>C13T04834010</v>
          </cell>
        </row>
        <row r="1447">
          <cell r="C1447" t="str">
            <v>C13T048B4010</v>
          </cell>
        </row>
        <row r="1448">
          <cell r="C1448" t="str">
            <v>C13T048C4010</v>
          </cell>
        </row>
        <row r="1449">
          <cell r="C1449" t="str">
            <v>C13T04874010</v>
          </cell>
        </row>
        <row r="1450">
          <cell r="C1450" t="str">
            <v>C13T04844010</v>
          </cell>
        </row>
        <row r="1451">
          <cell r="C1451" t="str">
            <v>C13T05514010</v>
          </cell>
        </row>
        <row r="1452">
          <cell r="C1452" t="str">
            <v>C13T05524010</v>
          </cell>
        </row>
        <row r="1453">
          <cell r="C1453" t="str">
            <v>C13T05534010</v>
          </cell>
        </row>
        <row r="1454">
          <cell r="C1454" t="str">
            <v>C13T05564010</v>
          </cell>
        </row>
        <row r="1455">
          <cell r="C1455" t="str">
            <v>C13T05544010</v>
          </cell>
        </row>
        <row r="1456">
          <cell r="C1456" t="str">
            <v>C13T05924010</v>
          </cell>
        </row>
        <row r="1457">
          <cell r="C1457" t="str">
            <v>C13T05974010</v>
          </cell>
        </row>
        <row r="1458">
          <cell r="C1458" t="str">
            <v>C13T05954010</v>
          </cell>
        </row>
        <row r="1459">
          <cell r="C1459" t="str">
            <v>C13T05994010</v>
          </cell>
        </row>
        <row r="1460">
          <cell r="C1460" t="str">
            <v>C13T05964010</v>
          </cell>
        </row>
        <row r="1461">
          <cell r="C1461" t="str">
            <v>C13T05934010</v>
          </cell>
        </row>
        <row r="1462">
          <cell r="C1462" t="str">
            <v>C13T05984010</v>
          </cell>
        </row>
        <row r="1463">
          <cell r="C1463" t="str">
            <v>C13T05914010</v>
          </cell>
        </row>
        <row r="1464">
          <cell r="C1464" t="str">
            <v>C13T05944010</v>
          </cell>
        </row>
        <row r="1465">
          <cell r="C1465" t="str">
            <v>C13T08014011</v>
          </cell>
        </row>
        <row r="1466">
          <cell r="C1466" t="str">
            <v>C13T08024011</v>
          </cell>
        </row>
        <row r="1467">
          <cell r="C1467" t="str">
            <v>C13T08054011</v>
          </cell>
        </row>
        <row r="1468">
          <cell r="C1468" t="str">
            <v>C13T08064011</v>
          </cell>
        </row>
        <row r="1469">
          <cell r="C1469" t="str">
            <v>C13T08034011</v>
          </cell>
        </row>
        <row r="1470">
          <cell r="C1470" t="str">
            <v>C13T08074011</v>
          </cell>
        </row>
        <row r="1471">
          <cell r="C1471" t="str">
            <v>C13T08044011</v>
          </cell>
        </row>
        <row r="1472">
          <cell r="C1472" t="str">
            <v>C13T09624010</v>
          </cell>
        </row>
        <row r="1473">
          <cell r="C1473" t="str">
            <v>C13T09674010</v>
          </cell>
        </row>
        <row r="1474">
          <cell r="C1474" t="str">
            <v>C13T09654010</v>
          </cell>
        </row>
        <row r="1475">
          <cell r="C1475" t="str">
            <v>C13T09694010</v>
          </cell>
        </row>
        <row r="1476">
          <cell r="C1476" t="str">
            <v>C13T09684010</v>
          </cell>
        </row>
        <row r="1477">
          <cell r="C1477" t="str">
            <v>C13T09614010</v>
          </cell>
        </row>
        <row r="1478">
          <cell r="C1478" t="str">
            <v>C13T09664010</v>
          </cell>
        </row>
        <row r="1479">
          <cell r="C1479" t="str">
            <v>C13T09634010</v>
          </cell>
        </row>
        <row r="1480">
          <cell r="C1480" t="str">
            <v>C13T09644010</v>
          </cell>
        </row>
        <row r="1481">
          <cell r="C1481" t="str">
            <v>C13T05494010</v>
          </cell>
        </row>
        <row r="1482">
          <cell r="C1482" t="str">
            <v>C13T05424010</v>
          </cell>
        </row>
        <row r="1483">
          <cell r="C1483" t="str">
            <v>C13T05404010</v>
          </cell>
        </row>
        <row r="1484">
          <cell r="C1484" t="str">
            <v>C13T05434010</v>
          </cell>
        </row>
        <row r="1485">
          <cell r="C1485" t="str">
            <v>C13T05484010</v>
          </cell>
        </row>
        <row r="1486">
          <cell r="C1486" t="str">
            <v>C13T05414010</v>
          </cell>
        </row>
        <row r="1487">
          <cell r="C1487" t="str">
            <v>C13T05474010</v>
          </cell>
        </row>
        <row r="1488">
          <cell r="C1488" t="str">
            <v>C13T05444010</v>
          </cell>
        </row>
        <row r="1489">
          <cell r="C1489" t="str">
            <v>C13S020447</v>
          </cell>
        </row>
        <row r="1490">
          <cell r="C1490" t="str">
            <v>C13S020448</v>
          </cell>
        </row>
        <row r="1491">
          <cell r="C1491" t="str">
            <v>C13S020449</v>
          </cell>
        </row>
        <row r="1492">
          <cell r="C1492" t="str">
            <v>C13S020450</v>
          </cell>
        </row>
        <row r="1493">
          <cell r="C1493" t="str">
            <v>C13S020451</v>
          </cell>
        </row>
        <row r="1494">
          <cell r="C1494" t="str">
            <v>C13S020452</v>
          </cell>
        </row>
        <row r="1495">
          <cell r="C1495" t="str">
            <v>C13S020118</v>
          </cell>
        </row>
        <row r="1496">
          <cell r="C1496" t="str">
            <v>C13S020122</v>
          </cell>
        </row>
        <row r="1497">
          <cell r="C1497" t="str">
            <v>C13S020126</v>
          </cell>
        </row>
        <row r="1498">
          <cell r="C1498" t="str">
            <v>C13S020130</v>
          </cell>
        </row>
        <row r="1499">
          <cell r="C1499" t="str">
            <v>C13T10014010</v>
          </cell>
        </row>
        <row r="1500">
          <cell r="C1500" t="str">
            <v>C13T10024010</v>
          </cell>
        </row>
        <row r="1501">
          <cell r="C1501" t="str">
            <v>C13T10034010</v>
          </cell>
        </row>
        <row r="1502">
          <cell r="C1502" t="str">
            <v>C13T10044010</v>
          </cell>
        </row>
        <row r="1503">
          <cell r="C1503" t="str">
            <v>C13T01640110</v>
          </cell>
        </row>
        <row r="1504">
          <cell r="C1504" t="str">
            <v>C13T01540110</v>
          </cell>
        </row>
        <row r="1505">
          <cell r="C1505" t="str">
            <v>C13T479011</v>
          </cell>
        </row>
        <row r="1506">
          <cell r="C1506" t="str">
            <v>C13T477011</v>
          </cell>
        </row>
        <row r="1507">
          <cell r="C1507" t="str">
            <v>C13T476011</v>
          </cell>
        </row>
        <row r="1508">
          <cell r="C1508" t="str">
            <v>C13T02940110</v>
          </cell>
        </row>
        <row r="1509">
          <cell r="C1509" t="str">
            <v>C13T01840110</v>
          </cell>
        </row>
        <row r="1510">
          <cell r="C1510" t="str">
            <v>C13T475011</v>
          </cell>
        </row>
        <row r="1511">
          <cell r="C1511" t="str">
            <v>C13T478011</v>
          </cell>
        </row>
        <row r="1512">
          <cell r="C1512" t="str">
            <v>C13T544300</v>
          </cell>
        </row>
        <row r="1513">
          <cell r="C1513" t="str">
            <v>C13T544800</v>
          </cell>
        </row>
        <row r="1514">
          <cell r="C1514" t="str">
            <v>C13T544100</v>
          </cell>
        </row>
        <row r="1515">
          <cell r="C1515" t="str">
            <v>C13T06614010</v>
          </cell>
        </row>
        <row r="1516">
          <cell r="C1516" t="str">
            <v>C13T06704010</v>
          </cell>
        </row>
        <row r="1517">
          <cell r="C1517" t="str">
            <v>C13T596100</v>
          </cell>
        </row>
        <row r="1518">
          <cell r="C1518" t="str">
            <v>C13T596200</v>
          </cell>
        </row>
        <row r="1519">
          <cell r="C1519" t="str">
            <v>C13T596300</v>
          </cell>
        </row>
        <row r="1520">
          <cell r="C1520" t="str">
            <v>C13T596400</v>
          </cell>
        </row>
        <row r="1521">
          <cell r="C1521" t="str">
            <v>C13T596500</v>
          </cell>
        </row>
        <row r="1522">
          <cell r="C1522" t="str">
            <v>C13T596600</v>
          </cell>
        </row>
        <row r="1523">
          <cell r="C1523" t="str">
            <v>C13T596700</v>
          </cell>
        </row>
        <row r="1524">
          <cell r="C1524" t="str">
            <v>C13T596800</v>
          </cell>
        </row>
        <row r="1525">
          <cell r="C1525" t="str">
            <v>C13T596900</v>
          </cell>
        </row>
        <row r="1526">
          <cell r="C1526" t="str">
            <v>C13T596A00</v>
          </cell>
        </row>
        <row r="1527">
          <cell r="C1527" t="str">
            <v>C13T596B00</v>
          </cell>
        </row>
        <row r="1528">
          <cell r="C1528" t="str">
            <v>C13T636100</v>
          </cell>
        </row>
        <row r="1529">
          <cell r="C1529" t="str">
            <v>C13T636200</v>
          </cell>
        </row>
        <row r="1530">
          <cell r="C1530" t="str">
            <v>C13T636300</v>
          </cell>
        </row>
        <row r="1531">
          <cell r="C1531" t="str">
            <v>C13T636400</v>
          </cell>
        </row>
        <row r="1532">
          <cell r="C1532" t="str">
            <v>C13T636500</v>
          </cell>
        </row>
        <row r="1533">
          <cell r="C1533" t="str">
            <v>C13T636600</v>
          </cell>
        </row>
        <row r="1534">
          <cell r="C1534" t="str">
            <v>C13T636700</v>
          </cell>
        </row>
        <row r="1535">
          <cell r="C1535" t="str">
            <v>C13T636800</v>
          </cell>
        </row>
        <row r="1536">
          <cell r="C1536" t="str">
            <v>C13T636900</v>
          </cell>
        </row>
        <row r="1537">
          <cell r="C1537" t="str">
            <v>C13T636A00</v>
          </cell>
        </row>
        <row r="1538">
          <cell r="C1538" t="str">
            <v>C13T636B00</v>
          </cell>
        </row>
        <row r="1539">
          <cell r="C1539" t="str">
            <v>C13T580B00</v>
          </cell>
        </row>
        <row r="1540">
          <cell r="C1540" t="str">
            <v>C13T580A00</v>
          </cell>
        </row>
        <row r="1541">
          <cell r="C1541" t="str">
            <v>C13T474011</v>
          </cell>
        </row>
        <row r="1542">
          <cell r="C1542" t="str">
            <v>C13T642000</v>
          </cell>
        </row>
        <row r="1543">
          <cell r="C1543" t="str">
            <v>C13T12814011</v>
          </cell>
        </row>
        <row r="1544">
          <cell r="C1544" t="str">
            <v>C13T12824011</v>
          </cell>
        </row>
        <row r="1545">
          <cell r="C1545" t="str">
            <v>C13T12834011</v>
          </cell>
        </row>
        <row r="1546">
          <cell r="C1546" t="str">
            <v>C13T12844011</v>
          </cell>
        </row>
        <row r="1547">
          <cell r="C1547" t="str">
            <v>C13T12854010</v>
          </cell>
        </row>
        <row r="1548">
          <cell r="C1548" t="str">
            <v>C13T12914011</v>
          </cell>
        </row>
        <row r="1549">
          <cell r="C1549" t="str">
            <v>C13T12924011</v>
          </cell>
        </row>
        <row r="1550">
          <cell r="C1550" t="str">
            <v>C13T12934011</v>
          </cell>
        </row>
        <row r="1551">
          <cell r="C1551" t="str">
            <v>C13T12944011</v>
          </cell>
        </row>
        <row r="1552">
          <cell r="C1552" t="str">
            <v>C13T12954010</v>
          </cell>
        </row>
        <row r="1553">
          <cell r="C1553" t="str">
            <v>C13T13014010</v>
          </cell>
        </row>
        <row r="1554">
          <cell r="C1554" t="str">
            <v>C13T13024010</v>
          </cell>
        </row>
        <row r="1555">
          <cell r="C1555" t="str">
            <v>C13T13034010</v>
          </cell>
        </row>
        <row r="1556">
          <cell r="C1556" t="str">
            <v>C13T13044010</v>
          </cell>
        </row>
        <row r="1557">
          <cell r="C1557" t="str">
            <v>C13T13064010</v>
          </cell>
        </row>
        <row r="1558">
          <cell r="C1558" t="str">
            <v>C33S020407</v>
          </cell>
        </row>
        <row r="1559">
          <cell r="C1559" t="str">
            <v>C13T596C00</v>
          </cell>
        </row>
        <row r="1560">
          <cell r="C1560" t="str">
            <v>C13T003011</v>
          </cell>
        </row>
        <row r="1561">
          <cell r="C1561" t="str">
            <v>C13T005011</v>
          </cell>
        </row>
        <row r="1562">
          <cell r="C1562" t="str">
            <v>C13T70114010</v>
          </cell>
        </row>
        <row r="1563">
          <cell r="C1563" t="str">
            <v>C13T70214010</v>
          </cell>
        </row>
        <row r="1564">
          <cell r="C1564" t="str">
            <v>C13T70314010</v>
          </cell>
        </row>
        <row r="1565">
          <cell r="C1565" t="str">
            <v>C13T70124010</v>
          </cell>
        </row>
        <row r="1566">
          <cell r="C1566" t="str">
            <v>C13T70134010</v>
          </cell>
        </row>
        <row r="1567">
          <cell r="C1567" t="str">
            <v>C13T70144010</v>
          </cell>
        </row>
        <row r="1568">
          <cell r="C1568" t="str">
            <v>C13T70224010</v>
          </cell>
        </row>
        <row r="1569">
          <cell r="C1569" t="str">
            <v>C13T70234010</v>
          </cell>
        </row>
        <row r="1570">
          <cell r="C1570" t="str">
            <v>C13T70244010</v>
          </cell>
        </row>
        <row r="1571">
          <cell r="C1571" t="str">
            <v>C13T70324010</v>
          </cell>
        </row>
        <row r="1572">
          <cell r="C1572" t="str">
            <v>C13T70334010</v>
          </cell>
        </row>
        <row r="1573">
          <cell r="C1573" t="str">
            <v>C13T70344010</v>
          </cell>
        </row>
        <row r="1574">
          <cell r="C1574" t="str">
            <v>C13T04324010</v>
          </cell>
        </row>
        <row r="1575">
          <cell r="C1575" t="str">
            <v>C13T543200</v>
          </cell>
        </row>
        <row r="1576">
          <cell r="C1576" t="str">
            <v>C13T543300</v>
          </cell>
        </row>
        <row r="1577">
          <cell r="C1577" t="str">
            <v>C13T543400</v>
          </cell>
        </row>
        <row r="1578">
          <cell r="C1578" t="str">
            <v>C13T543500</v>
          </cell>
        </row>
        <row r="1579">
          <cell r="C1579" t="str">
            <v>C13T543600</v>
          </cell>
        </row>
        <row r="1580">
          <cell r="C1580" t="str">
            <v>C13T543700</v>
          </cell>
        </row>
        <row r="1581">
          <cell r="C1581" t="str">
            <v>C13T543800</v>
          </cell>
        </row>
        <row r="1582">
          <cell r="C1582" t="str">
            <v>C13T15714010</v>
          </cell>
        </row>
        <row r="1583">
          <cell r="C1583" t="str">
            <v>C13T15724010</v>
          </cell>
        </row>
        <row r="1584">
          <cell r="C1584" t="str">
            <v>C13T15734010</v>
          </cell>
        </row>
        <row r="1585">
          <cell r="C1585" t="str">
            <v>C13T15744010</v>
          </cell>
        </row>
        <row r="1586">
          <cell r="C1586" t="str">
            <v>C13T15754010</v>
          </cell>
        </row>
        <row r="1587">
          <cell r="C1587" t="str">
            <v>C13T15764010</v>
          </cell>
        </row>
        <row r="1588">
          <cell r="C1588" t="str">
            <v>C13T15774010</v>
          </cell>
        </row>
        <row r="1589">
          <cell r="C1589" t="str">
            <v>C13T15784010</v>
          </cell>
        </row>
        <row r="1590">
          <cell r="C1590" t="str">
            <v>C13T15794010</v>
          </cell>
        </row>
        <row r="1591">
          <cell r="C1591" t="str">
            <v>C13T67314A</v>
          </cell>
        </row>
        <row r="1592">
          <cell r="C1592" t="str">
            <v>C13T67324A</v>
          </cell>
        </row>
        <row r="1593">
          <cell r="C1593" t="str">
            <v>C13T67334A</v>
          </cell>
        </row>
        <row r="1594">
          <cell r="C1594" t="str">
            <v>C13T67344A</v>
          </cell>
        </row>
        <row r="1595">
          <cell r="C1595" t="str">
            <v>C13T67354A</v>
          </cell>
        </row>
        <row r="1596">
          <cell r="C1596" t="str">
            <v>C13T67364A</v>
          </cell>
        </row>
        <row r="1597">
          <cell r="C1597" t="str">
            <v>C13T00840310</v>
          </cell>
        </row>
        <row r="1598">
          <cell r="C1598" t="str">
            <v>C13T003012</v>
          </cell>
        </row>
        <row r="1599">
          <cell r="C1599" t="str">
            <v>C13T08954010</v>
          </cell>
        </row>
        <row r="1600">
          <cell r="C1600" t="str">
            <v>C13T671000</v>
          </cell>
        </row>
        <row r="1601">
          <cell r="C1601" t="str">
            <v>C13S050194</v>
          </cell>
        </row>
        <row r="1602">
          <cell r="C1602" t="str">
            <v>SJIC15P</v>
          </cell>
        </row>
        <row r="1603">
          <cell r="C1603" t="str">
            <v>C13T66414A</v>
          </cell>
        </row>
        <row r="1604">
          <cell r="C1604" t="str">
            <v>C13T66424A</v>
          </cell>
        </row>
        <row r="1605">
          <cell r="C1605" t="str">
            <v>C13T66434A</v>
          </cell>
        </row>
        <row r="1606">
          <cell r="C1606" t="str">
            <v>C13T66444A</v>
          </cell>
        </row>
        <row r="1607">
          <cell r="C1607" t="str">
            <v>C13T181640</v>
          </cell>
        </row>
        <row r="1608">
          <cell r="C1608" t="str">
            <v>C13T181440</v>
          </cell>
        </row>
        <row r="1609">
          <cell r="C1609" t="str">
            <v>C13T181340</v>
          </cell>
        </row>
        <row r="1610">
          <cell r="C1610" t="str">
            <v>C13T181240</v>
          </cell>
        </row>
        <row r="1611">
          <cell r="C1611" t="str">
            <v>C13T181140</v>
          </cell>
        </row>
        <row r="1612">
          <cell r="C1612" t="str">
            <v>C13T77414A</v>
          </cell>
        </row>
        <row r="1613">
          <cell r="C1613" t="str">
            <v>C13T26114010</v>
          </cell>
        </row>
        <row r="1614">
          <cell r="C1614" t="str">
            <v>C13T26134010</v>
          </cell>
        </row>
        <row r="1615">
          <cell r="C1615" t="str">
            <v>C13T26144010</v>
          </cell>
        </row>
        <row r="1616">
          <cell r="C1616" t="str">
            <v>C13T26124010</v>
          </cell>
        </row>
        <row r="1617">
          <cell r="C1617" t="str">
            <v>C13T26014010</v>
          </cell>
        </row>
        <row r="1618">
          <cell r="C1618" t="str">
            <v>C13T26314010</v>
          </cell>
        </row>
        <row r="1619">
          <cell r="C1619" t="str">
            <v>C13T26324010</v>
          </cell>
        </row>
        <row r="1620">
          <cell r="C1620" t="str">
            <v>C13T26334010</v>
          </cell>
        </row>
        <row r="1621">
          <cell r="C1621" t="str">
            <v>C13T26344010</v>
          </cell>
        </row>
        <row r="1622">
          <cell r="C1622" t="str">
            <v>C13T26214010</v>
          </cell>
        </row>
        <row r="1623">
          <cell r="C1623" t="str">
            <v>C13T26164010</v>
          </cell>
        </row>
        <row r="1624">
          <cell r="C1624" t="str">
            <v>C13T26364010</v>
          </cell>
        </row>
        <row r="1625">
          <cell r="C1625" t="str">
            <v>C13T162640</v>
          </cell>
        </row>
        <row r="1626">
          <cell r="C1626" t="str">
            <v>C13T163640</v>
          </cell>
        </row>
        <row r="1627">
          <cell r="C1627" t="str">
            <v>C13T16314010</v>
          </cell>
        </row>
        <row r="1628">
          <cell r="C1628" t="str">
            <v>C13T693200</v>
          </cell>
        </row>
        <row r="1629">
          <cell r="C1629" t="str">
            <v>C13T693400</v>
          </cell>
        </row>
        <row r="1630">
          <cell r="C1630" t="str">
            <v>C13T693300</v>
          </cell>
        </row>
        <row r="1631">
          <cell r="C1631" t="str">
            <v>C13T693500</v>
          </cell>
        </row>
        <row r="1632">
          <cell r="C1632" t="str">
            <v>C13T693100</v>
          </cell>
        </row>
        <row r="1633">
          <cell r="C1633" t="str">
            <v>C13T694200</v>
          </cell>
        </row>
        <row r="1634">
          <cell r="C1634" t="str">
            <v>C13T694400</v>
          </cell>
        </row>
        <row r="1635">
          <cell r="C1635" t="str">
            <v>C13T694300</v>
          </cell>
        </row>
        <row r="1636">
          <cell r="C1636" t="str">
            <v>C13T694500</v>
          </cell>
        </row>
        <row r="1637">
          <cell r="C1637" t="str">
            <v>C13T694100</v>
          </cell>
        </row>
        <row r="1638">
          <cell r="C1638" t="str">
            <v>C13S050709</v>
          </cell>
        </row>
        <row r="1639">
          <cell r="C1639" t="str">
            <v>C13S050711</v>
          </cell>
        </row>
        <row r="1640">
          <cell r="C1640" t="str">
            <v>C13T611200</v>
          </cell>
        </row>
        <row r="1641">
          <cell r="C1641" t="str">
            <v>C13T611300</v>
          </cell>
        </row>
        <row r="1642">
          <cell r="C1642" t="str">
            <v>C13T611400</v>
          </cell>
        </row>
        <row r="1643">
          <cell r="C1643" t="str">
            <v>C13T611800</v>
          </cell>
        </row>
        <row r="1644">
          <cell r="C1644" t="str">
            <v>C13T613200</v>
          </cell>
        </row>
        <row r="1645">
          <cell r="C1645" t="str">
            <v>C13T613400</v>
          </cell>
        </row>
        <row r="1646">
          <cell r="C1646" t="str">
            <v>C13T613300</v>
          </cell>
        </row>
        <row r="1647">
          <cell r="C1647" t="str">
            <v>C13T24314010</v>
          </cell>
        </row>
        <row r="1648">
          <cell r="C1648" t="str">
            <v>C13T24324010</v>
          </cell>
        </row>
        <row r="1649">
          <cell r="C1649" t="str">
            <v>C13T24334010</v>
          </cell>
        </row>
        <row r="1650">
          <cell r="C1650" t="str">
            <v>C13T24344010</v>
          </cell>
        </row>
        <row r="1651">
          <cell r="C1651" t="str">
            <v>C13T7012,13,14</v>
          </cell>
        </row>
        <row r="1652">
          <cell r="C1652" t="str">
            <v>C13T7011</v>
          </cell>
        </row>
        <row r="1653">
          <cell r="C1653" t="str">
            <v>C13T16324010</v>
          </cell>
        </row>
        <row r="1654">
          <cell r="C1654" t="str">
            <v>C13T16334010</v>
          </cell>
        </row>
        <row r="1655">
          <cell r="C1655" t="str">
            <v>C13T16344010</v>
          </cell>
        </row>
        <row r="1656">
          <cell r="C1656" t="str">
            <v>C13T7011,12,13,14</v>
          </cell>
        </row>
        <row r="1657">
          <cell r="C1657" t="str">
            <v>C43S015354</v>
          </cell>
        </row>
        <row r="1658">
          <cell r="C1658" t="str">
            <v>C43S015360</v>
          </cell>
        </row>
        <row r="1659">
          <cell r="C1659" t="str">
            <v>C43S015366</v>
          </cell>
        </row>
        <row r="1660">
          <cell r="C1660" t="str">
            <v>C43S015371</v>
          </cell>
        </row>
        <row r="1661">
          <cell r="C1661" t="str">
            <v>C43S015374</v>
          </cell>
        </row>
        <row r="1662">
          <cell r="C1662" t="str">
            <v>C13S015055</v>
          </cell>
        </row>
        <row r="1663">
          <cell r="C1663" t="str">
            <v>C13S015384</v>
          </cell>
        </row>
        <row r="1664">
          <cell r="C1664" t="str">
            <v>C13S015066</v>
          </cell>
        </row>
        <row r="1665">
          <cell r="C1665" t="str">
            <v>C13S015020</v>
          </cell>
        </row>
        <row r="1666">
          <cell r="C1666" t="str">
            <v>C13S015086</v>
          </cell>
        </row>
        <row r="1667">
          <cell r="C1667" t="str">
            <v>C13S015327</v>
          </cell>
        </row>
        <row r="1668">
          <cell r="C1668" t="str">
            <v>C13S015329</v>
          </cell>
        </row>
        <row r="1669">
          <cell r="C1669" t="str">
            <v>C13S015091</v>
          </cell>
        </row>
        <row r="1670">
          <cell r="C1670" t="str">
            <v>C13S015032</v>
          </cell>
        </row>
        <row r="1671">
          <cell r="C1671" t="str">
            <v>C13S015022</v>
          </cell>
        </row>
        <row r="1672">
          <cell r="C1672" t="str">
            <v>C13S015256</v>
          </cell>
        </row>
        <row r="1673">
          <cell r="C1673" t="str">
            <v>C13S015336</v>
          </cell>
        </row>
        <row r="1674">
          <cell r="C1674" t="str">
            <v>C13S015077</v>
          </cell>
        </row>
        <row r="1675">
          <cell r="C1675" t="str">
            <v>C13S015337</v>
          </cell>
        </row>
        <row r="1676">
          <cell r="C1676" t="str">
            <v>C13S015307</v>
          </cell>
        </row>
        <row r="1677">
          <cell r="C1677" t="str">
            <v>C13S015262</v>
          </cell>
        </row>
        <row r="1678">
          <cell r="C1678" t="str">
            <v>C13S015047</v>
          </cell>
        </row>
        <row r="1679">
          <cell r="C1679" t="str">
            <v>C43S015369</v>
          </cell>
        </row>
        <row r="1680">
          <cell r="C1680" t="str">
            <v>C43S015451</v>
          </cell>
        </row>
        <row r="1681">
          <cell r="C1681" t="str">
            <v>C13S015610</v>
          </cell>
        </row>
        <row r="1682">
          <cell r="C1682" t="str">
            <v>C13S015339</v>
          </cell>
        </row>
        <row r="1683">
          <cell r="C1683" t="str">
            <v>C43S015376</v>
          </cell>
        </row>
        <row r="1684">
          <cell r="C1684" t="str">
            <v>C13S015054</v>
          </cell>
        </row>
        <row r="1685">
          <cell r="C1685" t="str">
            <v>C13S015073</v>
          </cell>
        </row>
        <row r="1686">
          <cell r="C1686" t="str">
            <v>C13S015067</v>
          </cell>
        </row>
        <row r="1687">
          <cell r="C1687" t="str">
            <v>C43S015358</v>
          </cell>
        </row>
        <row r="1688">
          <cell r="C1688" t="str">
            <v>C43S015435</v>
          </cell>
        </row>
        <row r="1689">
          <cell r="C1689" t="str">
            <v>C13S015637</v>
          </cell>
        </row>
        <row r="1690">
          <cell r="C1690" t="str">
            <v>C13S015633</v>
          </cell>
        </row>
        <row r="1691">
          <cell r="C1691" t="str">
            <v>C13S051055</v>
          </cell>
        </row>
        <row r="1692">
          <cell r="C1692" t="str">
            <v>C13S051083</v>
          </cell>
        </row>
        <row r="1693">
          <cell r="C1693" t="str">
            <v>C13S051099</v>
          </cell>
        </row>
        <row r="1694">
          <cell r="C1694" t="str">
            <v>C13S051104</v>
          </cell>
        </row>
        <row r="1695">
          <cell r="C1695" t="str">
            <v>C13S051105</v>
          </cell>
        </row>
        <row r="1696">
          <cell r="C1696" t="str">
            <v>C13S051107</v>
          </cell>
        </row>
        <row r="1697">
          <cell r="C1697" t="str">
            <v>C13S051109</v>
          </cell>
        </row>
        <row r="1698">
          <cell r="C1698" t="str">
            <v>C13S053018</v>
          </cell>
        </row>
        <row r="1699">
          <cell r="C1699" t="str">
            <v>C13S053021</v>
          </cell>
        </row>
        <row r="1700">
          <cell r="C1700" t="str">
            <v>C13S053023</v>
          </cell>
        </row>
        <row r="1701">
          <cell r="C1701" t="str">
            <v>C13S053025</v>
          </cell>
        </row>
        <row r="1702">
          <cell r="C1702" t="str">
            <v>C13S050229</v>
          </cell>
        </row>
        <row r="1703">
          <cell r="C1703" t="str">
            <v>C13S050232</v>
          </cell>
        </row>
        <row r="1704">
          <cell r="C1704" t="str">
            <v>C13S050228</v>
          </cell>
        </row>
        <row r="1705">
          <cell r="C1705" t="str">
            <v>C13S050231</v>
          </cell>
        </row>
        <row r="1706">
          <cell r="C1706" t="str">
            <v>C13S050227</v>
          </cell>
        </row>
        <row r="1707">
          <cell r="C1707" t="str">
            <v>C13S050230</v>
          </cell>
        </row>
        <row r="1708">
          <cell r="C1708" t="str">
            <v>C13S050226</v>
          </cell>
        </row>
        <row r="1709">
          <cell r="C1709" t="str">
            <v>C13S050190</v>
          </cell>
        </row>
        <row r="1710">
          <cell r="C1710" t="str">
            <v>C13S050268</v>
          </cell>
        </row>
        <row r="1711">
          <cell r="C1711" t="str">
            <v>C13S050193</v>
          </cell>
        </row>
        <row r="1712">
          <cell r="C1712" t="str">
            <v>C13S050189</v>
          </cell>
        </row>
        <row r="1713">
          <cell r="C1713" t="str">
            <v>C13S050192</v>
          </cell>
        </row>
        <row r="1714">
          <cell r="C1714" t="str">
            <v>C13S050188</v>
          </cell>
        </row>
        <row r="1715">
          <cell r="C1715" t="str">
            <v>C13S050191</v>
          </cell>
        </row>
        <row r="1716">
          <cell r="C1716" t="str">
            <v>C13S050187</v>
          </cell>
        </row>
        <row r="1717">
          <cell r="C1717" t="str">
            <v>C13S051161</v>
          </cell>
        </row>
        <row r="1718">
          <cell r="C1718" t="str">
            <v>C13S051160</v>
          </cell>
        </row>
        <row r="1719">
          <cell r="C1719" t="str">
            <v>C13S051159</v>
          </cell>
        </row>
        <row r="1720">
          <cell r="C1720" t="str">
            <v>C13S051158</v>
          </cell>
        </row>
        <row r="1721">
          <cell r="C1721" t="str">
            <v>C13S050213</v>
          </cell>
        </row>
        <row r="1722">
          <cell r="C1722" t="str">
            <v>C13S050212</v>
          </cell>
        </row>
        <row r="1723">
          <cell r="C1723" t="str">
            <v>C13S050211</v>
          </cell>
        </row>
        <row r="1724">
          <cell r="C1724" t="str">
            <v>C13S050210</v>
          </cell>
        </row>
        <row r="1725">
          <cell r="C1725" t="str">
            <v>C13S051127</v>
          </cell>
        </row>
        <row r="1726">
          <cell r="C1726" t="str">
            <v>C13S051126</v>
          </cell>
        </row>
        <row r="1727">
          <cell r="C1727" t="str">
            <v>C13S051125</v>
          </cell>
        </row>
        <row r="1728">
          <cell r="C1728" t="str">
            <v>C13S051124</v>
          </cell>
        </row>
        <row r="1729">
          <cell r="C1729" t="str">
            <v>C13S050149</v>
          </cell>
        </row>
        <row r="1730">
          <cell r="C1730" t="str">
            <v>C13S050245</v>
          </cell>
        </row>
        <row r="1731">
          <cell r="C1731" t="str">
            <v>C13S050244</v>
          </cell>
        </row>
        <row r="1732">
          <cell r="C1732" t="str">
            <v>C13S050243</v>
          </cell>
        </row>
        <row r="1733">
          <cell r="C1733" t="str">
            <v>C13S050242</v>
          </cell>
        </row>
        <row r="1734">
          <cell r="C1734" t="str">
            <v>C13S050038</v>
          </cell>
        </row>
        <row r="1735">
          <cell r="C1735" t="str">
            <v>C13S050040</v>
          </cell>
        </row>
        <row r="1736">
          <cell r="C1736" t="str">
            <v>C13S050039</v>
          </cell>
        </row>
        <row r="1737">
          <cell r="C1737" t="str">
            <v>C13S050100</v>
          </cell>
        </row>
        <row r="1738">
          <cell r="C1738" t="str">
            <v>C13S051110</v>
          </cell>
        </row>
        <row r="1739">
          <cell r="C1739" t="str">
            <v>C13S050099</v>
          </cell>
        </row>
        <row r="1740">
          <cell r="C1740" t="str">
            <v>C13S050098</v>
          </cell>
        </row>
        <row r="1741">
          <cell r="C1741" t="str">
            <v>C13S050101</v>
          </cell>
        </row>
        <row r="1742">
          <cell r="C1742" t="str">
            <v>C13S050097</v>
          </cell>
        </row>
        <row r="1743">
          <cell r="C1743" t="str">
            <v>C13S050198</v>
          </cell>
        </row>
        <row r="1744">
          <cell r="C1744" t="str">
            <v>C13S050197</v>
          </cell>
        </row>
        <row r="1745">
          <cell r="C1745" t="str">
            <v>C13S050196</v>
          </cell>
        </row>
        <row r="1746">
          <cell r="C1746" t="str">
            <v>C13S050195</v>
          </cell>
        </row>
        <row r="1747">
          <cell r="C1747" t="str">
            <v>C13S050319</v>
          </cell>
        </row>
        <row r="1748">
          <cell r="C1748" t="str">
            <v>C13S050318</v>
          </cell>
        </row>
        <row r="1749">
          <cell r="C1749" t="str">
            <v>C13S050317</v>
          </cell>
        </row>
        <row r="1750">
          <cell r="C1750" t="str">
            <v>C13S050316</v>
          </cell>
        </row>
        <row r="1751">
          <cell r="C1751" t="str">
            <v>C13S050438/36</v>
          </cell>
        </row>
        <row r="1752">
          <cell r="C1752" t="str">
            <v>C13S050087</v>
          </cell>
        </row>
        <row r="1753">
          <cell r="C1753" t="str">
            <v>C13S050166</v>
          </cell>
        </row>
        <row r="1754">
          <cell r="C1754" t="str">
            <v>C13S050167</v>
          </cell>
        </row>
        <row r="1755">
          <cell r="C1755" t="str">
            <v>C13S050290</v>
          </cell>
        </row>
        <row r="1756">
          <cell r="C1756" t="str">
            <v>C13S051111</v>
          </cell>
        </row>
        <row r="1757">
          <cell r="C1757" t="str">
            <v>C13S050010</v>
          </cell>
        </row>
        <row r="1758">
          <cell r="C1758" t="str">
            <v>C13S050146</v>
          </cell>
        </row>
        <row r="1759">
          <cell r="C1759" t="str">
            <v>C13S050147</v>
          </cell>
        </row>
        <row r="1760">
          <cell r="C1760" t="str">
            <v>C13S050148</v>
          </cell>
        </row>
        <row r="1761">
          <cell r="C1761" t="str">
            <v>C13S053009</v>
          </cell>
        </row>
        <row r="1762">
          <cell r="C1762" t="str">
            <v>C13S053022</v>
          </cell>
        </row>
        <row r="1763">
          <cell r="C1763" t="str">
            <v>C13S051189</v>
          </cell>
        </row>
        <row r="1764">
          <cell r="C1764" t="str">
            <v>C13S051173</v>
          </cell>
        </row>
        <row r="1765">
          <cell r="C1765" t="str">
            <v>C13S050558</v>
          </cell>
        </row>
        <row r="1766">
          <cell r="C1766" t="str">
            <v>C13S050559</v>
          </cell>
        </row>
        <row r="1767">
          <cell r="C1767" t="str">
            <v>C13S050560</v>
          </cell>
        </row>
        <row r="1768">
          <cell r="C1768" t="str">
            <v>C13S050557</v>
          </cell>
        </row>
        <row r="1769">
          <cell r="C1769" t="str">
            <v>C13S050554</v>
          </cell>
        </row>
        <row r="1770">
          <cell r="C1770" t="str">
            <v>C13S050555</v>
          </cell>
        </row>
        <row r="1771">
          <cell r="C1771" t="str">
            <v>C13S050556</v>
          </cell>
        </row>
        <row r="1772">
          <cell r="C1772" t="str">
            <v>C13S050437</v>
          </cell>
        </row>
        <row r="1773">
          <cell r="C1773" t="str">
            <v>C13S050522</v>
          </cell>
        </row>
        <row r="1774">
          <cell r="C1774" t="str">
            <v>C13S050523</v>
          </cell>
        </row>
        <row r="1775">
          <cell r="C1775" t="str">
            <v>C13S053012</v>
          </cell>
        </row>
        <row r="1776">
          <cell r="C1776" t="str">
            <v>C13S050033</v>
          </cell>
        </row>
        <row r="1777">
          <cell r="C1777" t="str">
            <v>C13S051198</v>
          </cell>
        </row>
        <row r="1778">
          <cell r="C1778" t="str">
            <v>C13S050585</v>
          </cell>
        </row>
        <row r="1779">
          <cell r="C1779" t="str">
            <v>C13S050584</v>
          </cell>
        </row>
        <row r="1780">
          <cell r="C1780" t="str">
            <v>C13S051199</v>
          </cell>
        </row>
        <row r="1781">
          <cell r="C1781" t="str">
            <v>C13S050651</v>
          </cell>
        </row>
        <row r="1782">
          <cell r="C1782" t="str">
            <v>C13S050652</v>
          </cell>
        </row>
        <row r="1783">
          <cell r="C1783" t="str">
            <v>C13S050614</v>
          </cell>
        </row>
        <row r="1784">
          <cell r="C1784" t="str">
            <v>C13S050613</v>
          </cell>
        </row>
        <row r="1785">
          <cell r="C1785" t="str">
            <v>C13S050612</v>
          </cell>
        </row>
        <row r="1786">
          <cell r="C1786" t="str">
            <v>C13S050611</v>
          </cell>
        </row>
        <row r="1787">
          <cell r="C1787" t="str">
            <v>C13S050630</v>
          </cell>
        </row>
        <row r="1788">
          <cell r="C1788" t="str">
            <v>C13S050627</v>
          </cell>
        </row>
        <row r="1789">
          <cell r="C1789" t="str">
            <v>C13S050628</v>
          </cell>
        </row>
        <row r="1790">
          <cell r="C1790" t="str">
            <v>C13S050629</v>
          </cell>
        </row>
        <row r="1791">
          <cell r="C1791" t="str">
            <v>C13S050493</v>
          </cell>
          <cell r="F1791" t="str">
            <v>str</v>
          </cell>
        </row>
        <row r="1792">
          <cell r="C1792" t="str">
            <v>C13S050492</v>
          </cell>
          <cell r="F1792" t="str">
            <v>str</v>
          </cell>
        </row>
        <row r="1793">
          <cell r="C1793" t="str">
            <v>C13S050491</v>
          </cell>
          <cell r="F1793" t="str">
            <v>str</v>
          </cell>
        </row>
        <row r="1794">
          <cell r="C1794" t="str">
            <v>C13S050490</v>
          </cell>
          <cell r="F1794" t="str">
            <v>str</v>
          </cell>
        </row>
        <row r="1795">
          <cell r="C1795" t="str">
            <v>C13S050037</v>
          </cell>
        </row>
        <row r="1796">
          <cell r="C1796" t="str">
            <v>C13S050594</v>
          </cell>
        </row>
        <row r="1797">
          <cell r="C1797" t="str">
            <v>C12C890501</v>
          </cell>
        </row>
        <row r="1798">
          <cell r="C1798" t="str">
            <v>A0D7152</v>
          </cell>
        </row>
        <row r="1799">
          <cell r="C1799" t="str">
            <v>A0D7252</v>
          </cell>
        </row>
        <row r="1800">
          <cell r="C1800" t="str">
            <v>A0D7352</v>
          </cell>
        </row>
        <row r="1801">
          <cell r="C1801" t="str">
            <v>A0D7452</v>
          </cell>
        </row>
        <row r="1802">
          <cell r="C1802" t="str">
            <v>4053-403</v>
          </cell>
        </row>
        <row r="1803">
          <cell r="C1803" t="str">
            <v>4053-503</v>
          </cell>
        </row>
        <row r="1804">
          <cell r="C1804" t="str">
            <v>4053-603</v>
          </cell>
        </row>
        <row r="1805">
          <cell r="C1805" t="str">
            <v>4053-703</v>
          </cell>
        </row>
        <row r="1806">
          <cell r="C1806" t="str">
            <v>1710399-002</v>
          </cell>
        </row>
        <row r="1807">
          <cell r="C1807" t="str">
            <v>1710471-001</v>
          </cell>
        </row>
        <row r="1808">
          <cell r="C1808" t="str">
            <v>1710471-004</v>
          </cell>
        </row>
        <row r="1809">
          <cell r="C1809" t="str">
            <v>1710471-003</v>
          </cell>
        </row>
        <row r="1810">
          <cell r="C1810" t="str">
            <v>1710471-002</v>
          </cell>
        </row>
        <row r="1811">
          <cell r="C1811" t="str">
            <v>1710517-005</v>
          </cell>
        </row>
        <row r="1812">
          <cell r="C1812" t="str">
            <v>1710517-008</v>
          </cell>
        </row>
        <row r="1813">
          <cell r="C1813" t="str">
            <v>1710517-007</v>
          </cell>
        </row>
        <row r="1814">
          <cell r="C1814" t="str">
            <v>1710517-006</v>
          </cell>
        </row>
        <row r="1815">
          <cell r="C1815" t="str">
            <v>1710530-001</v>
          </cell>
        </row>
        <row r="1816">
          <cell r="C1816" t="str">
            <v>1710530-004</v>
          </cell>
        </row>
        <row r="1817">
          <cell r="C1817" t="str">
            <v>1710530-003</v>
          </cell>
        </row>
        <row r="1818">
          <cell r="C1818" t="str">
            <v>1710530-002</v>
          </cell>
        </row>
        <row r="1819">
          <cell r="C1819" t="str">
            <v>1710566-002</v>
          </cell>
        </row>
        <row r="1820">
          <cell r="C1820" t="str">
            <v>1710567-002</v>
          </cell>
        </row>
        <row r="1821">
          <cell r="C1821" t="str">
            <v>1710582-001</v>
          </cell>
        </row>
        <row r="1822">
          <cell r="C1822" t="str">
            <v>1710582-004</v>
          </cell>
        </row>
        <row r="1823">
          <cell r="C1823" t="str">
            <v>1710582-003</v>
          </cell>
        </row>
        <row r="1824">
          <cell r="C1824" t="str">
            <v>1710582-002</v>
          </cell>
        </row>
        <row r="1825">
          <cell r="C1825" t="str">
            <v>1710594-001</v>
          </cell>
        </row>
        <row r="1826">
          <cell r="C1826" t="str">
            <v>1710589-004</v>
          </cell>
        </row>
        <row r="1827">
          <cell r="C1827" t="str">
            <v>1710589-007</v>
          </cell>
        </row>
        <row r="1828">
          <cell r="C1828" t="str">
            <v>1710589-006</v>
          </cell>
        </row>
        <row r="1829">
          <cell r="C1829" t="str">
            <v>1710589-005</v>
          </cell>
        </row>
        <row r="1830">
          <cell r="C1830" t="str">
            <v>1710595-001</v>
          </cell>
        </row>
        <row r="1831">
          <cell r="C1831" t="str">
            <v>1710604-001</v>
          </cell>
        </row>
        <row r="1832">
          <cell r="C1832" t="str">
            <v>1710604-004</v>
          </cell>
        </row>
        <row r="1833">
          <cell r="C1833" t="str">
            <v>1710604-003</v>
          </cell>
        </row>
        <row r="1834">
          <cell r="C1834" t="str">
            <v>1710604-002</v>
          </cell>
        </row>
        <row r="1835">
          <cell r="C1835" t="str">
            <v>1710604-005</v>
          </cell>
        </row>
        <row r="1836">
          <cell r="C1836" t="str">
            <v>1710604-008</v>
          </cell>
        </row>
        <row r="1837">
          <cell r="C1837" t="str">
            <v>1710604-007</v>
          </cell>
        </row>
        <row r="1838">
          <cell r="C1838" t="str">
            <v>1710604-006</v>
          </cell>
        </row>
        <row r="1839">
          <cell r="C1839" t="str">
            <v>1710606-002</v>
          </cell>
        </row>
        <row r="1840">
          <cell r="C1840" t="str">
            <v>4518-601</v>
          </cell>
        </row>
        <row r="1841">
          <cell r="C1841" t="str">
            <v>8931-621</v>
          </cell>
        </row>
        <row r="1842">
          <cell r="C1842" t="str">
            <v>8931-810</v>
          </cell>
        </row>
        <row r="1843">
          <cell r="C1843" t="str">
            <v>8932-404</v>
          </cell>
        </row>
        <row r="1844">
          <cell r="C1844" t="str">
            <v>8932-604</v>
          </cell>
        </row>
        <row r="1845">
          <cell r="C1845" t="str">
            <v>8935-204</v>
          </cell>
        </row>
        <row r="1846">
          <cell r="C1846" t="str">
            <v>8935-804</v>
          </cell>
        </row>
        <row r="1847">
          <cell r="C1847" t="str">
            <v>8936-204</v>
          </cell>
        </row>
        <row r="1848">
          <cell r="C1848" t="str">
            <v>8936-304</v>
          </cell>
        </row>
        <row r="1849">
          <cell r="C1849" t="str">
            <v>8937-784</v>
          </cell>
        </row>
        <row r="1850">
          <cell r="C1850" t="str">
            <v>8938-415</v>
          </cell>
        </row>
        <row r="1851">
          <cell r="C1851" t="str">
            <v>8938-509</v>
          </cell>
        </row>
        <row r="1852">
          <cell r="C1852" t="str">
            <v>8938-512</v>
          </cell>
        </row>
        <row r="1853">
          <cell r="C1853" t="str">
            <v>8938-511</v>
          </cell>
        </row>
        <row r="1854">
          <cell r="C1854" t="str">
            <v>8938-510</v>
          </cell>
        </row>
        <row r="1855">
          <cell r="C1855" t="str">
            <v>8938-705</v>
          </cell>
        </row>
        <row r="1856">
          <cell r="C1856" t="str">
            <v>8938-708</v>
          </cell>
        </row>
        <row r="1857">
          <cell r="C1857" t="str">
            <v>8938-707</v>
          </cell>
        </row>
        <row r="1858">
          <cell r="C1858" t="str">
            <v>8938-706</v>
          </cell>
        </row>
        <row r="1859">
          <cell r="C1859" t="str">
            <v>9961000251</v>
          </cell>
        </row>
        <row r="1860">
          <cell r="C1860" t="str">
            <v>9967000-924</v>
          </cell>
        </row>
        <row r="1861">
          <cell r="C1861" t="str">
            <v>9J04202</v>
          </cell>
        </row>
        <row r="1862">
          <cell r="C1862" t="str">
            <v>4152-613</v>
          </cell>
        </row>
        <row r="1863">
          <cell r="C1863" t="str">
            <v>1710398-001</v>
          </cell>
        </row>
        <row r="1864">
          <cell r="C1864" t="str">
            <v>8938-404</v>
          </cell>
        </row>
        <row r="1865">
          <cell r="C1865" t="str">
            <v>8936-404</v>
          </cell>
        </row>
        <row r="1866">
          <cell r="C1866" t="str">
            <v>024B</v>
          </cell>
        </row>
        <row r="1867">
          <cell r="C1867" t="str">
            <v>8937-755</v>
          </cell>
        </row>
        <row r="1868">
          <cell r="C1868" t="str">
            <v>4062-203</v>
          </cell>
        </row>
        <row r="1869">
          <cell r="C1869" t="str">
            <v>4062-503</v>
          </cell>
        </row>
        <row r="1870">
          <cell r="C1870" t="str">
            <v>4062-403</v>
          </cell>
        </row>
        <row r="1871">
          <cell r="C1871" t="str">
            <v>9967-000-465</v>
          </cell>
        </row>
        <row r="1872">
          <cell r="C1872" t="str">
            <v>A00W-472</v>
          </cell>
        </row>
        <row r="1873">
          <cell r="C1873" t="str">
            <v>A00W-372</v>
          </cell>
        </row>
        <row r="1874">
          <cell r="C1874" t="str">
            <v>A00W-272</v>
          </cell>
        </row>
        <row r="1875">
          <cell r="C1875" t="str">
            <v>A00W-172</v>
          </cell>
        </row>
        <row r="1876">
          <cell r="C1876" t="str">
            <v>8936-604</v>
          </cell>
        </row>
        <row r="1877">
          <cell r="C1877" t="str">
            <v>A0D7154</v>
          </cell>
        </row>
        <row r="1878">
          <cell r="C1878" t="str">
            <v>A0D7454</v>
          </cell>
        </row>
        <row r="1879">
          <cell r="C1879" t="str">
            <v>A0D7354</v>
          </cell>
        </row>
        <row r="1880">
          <cell r="C1880" t="str">
            <v>A0D7254</v>
          </cell>
        </row>
        <row r="1881">
          <cell r="C1881" t="str">
            <v>8936-904</v>
          </cell>
        </row>
        <row r="1882">
          <cell r="C1882" t="str">
            <v>9967000420</v>
          </cell>
        </row>
        <row r="1883">
          <cell r="C1883" t="str">
            <v>4153-104</v>
          </cell>
        </row>
        <row r="1884">
          <cell r="C1884" t="str">
            <v>8935-304</v>
          </cell>
        </row>
        <row r="1885">
          <cell r="C1885" t="str">
            <v>8937-749</v>
          </cell>
        </row>
        <row r="1886">
          <cell r="C1886" t="str">
            <v>1710362-001</v>
          </cell>
        </row>
        <row r="1887">
          <cell r="C1887" t="str">
            <v>1710362-003</v>
          </cell>
        </row>
        <row r="1888">
          <cell r="C1888" t="str">
            <v>1710362-004</v>
          </cell>
        </row>
        <row r="1889">
          <cell r="C1889" t="str">
            <v>1710362-002</v>
          </cell>
        </row>
        <row r="1890">
          <cell r="C1890" t="str">
            <v>A0D7151</v>
          </cell>
          <cell r="F1890">
            <v>2</v>
          </cell>
        </row>
        <row r="1891">
          <cell r="C1891" t="str">
            <v>A0D7451</v>
          </cell>
          <cell r="F1891">
            <v>1</v>
          </cell>
        </row>
        <row r="1892">
          <cell r="C1892" t="str">
            <v>A0D7351</v>
          </cell>
          <cell r="F1892">
            <v>1</v>
          </cell>
        </row>
        <row r="1893">
          <cell r="C1893" t="str">
            <v>A0D7251</v>
          </cell>
          <cell r="F1893">
            <v>1</v>
          </cell>
        </row>
        <row r="1894">
          <cell r="C1894" t="str">
            <v>1710497-001</v>
          </cell>
        </row>
        <row r="1895">
          <cell r="C1895" t="str">
            <v>02XF</v>
          </cell>
        </row>
        <row r="1896">
          <cell r="C1896" t="str">
            <v>A0V301H</v>
          </cell>
        </row>
        <row r="1897">
          <cell r="C1897" t="str">
            <v>A0V30CH</v>
          </cell>
        </row>
        <row r="1898">
          <cell r="C1898" t="str">
            <v>A0V306H</v>
          </cell>
        </row>
        <row r="1899">
          <cell r="C1899" t="str">
            <v>A0V30HH</v>
          </cell>
        </row>
        <row r="1900">
          <cell r="C1900" t="str">
            <v>A0V30NH</v>
          </cell>
        </row>
        <row r="1901">
          <cell r="C1901" t="str">
            <v>A0YT051</v>
          </cell>
        </row>
        <row r="1902">
          <cell r="C1902" t="str">
            <v>A0FN021</v>
          </cell>
        </row>
        <row r="1903">
          <cell r="C1903" t="str">
            <v>A0FN022</v>
          </cell>
        </row>
        <row r="1904">
          <cell r="C1904" t="str">
            <v>A0FP-023</v>
          </cell>
        </row>
        <row r="1905">
          <cell r="C1905" t="str">
            <v>A0FP021</v>
          </cell>
        </row>
        <row r="1906">
          <cell r="C1906" t="str">
            <v>A0FP022</v>
          </cell>
        </row>
        <row r="1907">
          <cell r="C1907" t="str">
            <v>A0DK151</v>
          </cell>
        </row>
        <row r="1908">
          <cell r="C1908" t="str">
            <v>A0DK152</v>
          </cell>
        </row>
        <row r="1909">
          <cell r="C1909" t="str">
            <v>A0DK451</v>
          </cell>
        </row>
        <row r="1910">
          <cell r="C1910" t="str">
            <v>A0DK351</v>
          </cell>
        </row>
        <row r="1911">
          <cell r="C1911" t="str">
            <v>A0DK251</v>
          </cell>
        </row>
        <row r="1912">
          <cell r="C1912" t="str">
            <v>A0DK452</v>
          </cell>
        </row>
        <row r="1913">
          <cell r="C1913" t="str">
            <v>A0DK352</v>
          </cell>
        </row>
        <row r="1914">
          <cell r="C1914" t="str">
            <v>A0DK252</v>
          </cell>
        </row>
        <row r="1915">
          <cell r="C1915" t="str">
            <v>A0DKJ51</v>
          </cell>
        </row>
        <row r="1916">
          <cell r="C1916" t="str">
            <v>A0DKJ52</v>
          </cell>
        </row>
        <row r="1917">
          <cell r="C1917" t="str">
            <v>A06V153</v>
          </cell>
        </row>
        <row r="1918">
          <cell r="C1918" t="str">
            <v>A06V453</v>
          </cell>
        </row>
        <row r="1919">
          <cell r="C1919" t="str">
            <v>A06V353</v>
          </cell>
        </row>
        <row r="1920">
          <cell r="C1920" t="str">
            <v>A06V253</v>
          </cell>
        </row>
        <row r="1921">
          <cell r="C1921" t="str">
            <v>A06VJ53</v>
          </cell>
        </row>
        <row r="1922">
          <cell r="C1922" t="str">
            <v>A070150</v>
          </cell>
        </row>
        <row r="1923">
          <cell r="C1923" t="str">
            <v>A070450</v>
          </cell>
        </row>
        <row r="1924">
          <cell r="C1924" t="str">
            <v>A070350</v>
          </cell>
        </row>
        <row r="1925">
          <cell r="C1925" t="str">
            <v>A070250</v>
          </cell>
        </row>
        <row r="1926">
          <cell r="C1926" t="str">
            <v>A070151</v>
          </cell>
        </row>
        <row r="1927">
          <cell r="C1927" t="str">
            <v>A0DK153</v>
          </cell>
        </row>
        <row r="1928">
          <cell r="C1928" t="str">
            <v>A0DK253</v>
          </cell>
        </row>
        <row r="1929">
          <cell r="C1929" t="str">
            <v>A0DK453</v>
          </cell>
        </row>
        <row r="1930">
          <cell r="C1930" t="str">
            <v>A0DK353</v>
          </cell>
        </row>
        <row r="1931">
          <cell r="C1931" t="str">
            <v>0927-606</v>
          </cell>
        </row>
        <row r="1932">
          <cell r="C1932" t="str">
            <v>1710-3070-01</v>
          </cell>
        </row>
        <row r="1933">
          <cell r="C1933" t="str">
            <v>8938621</v>
          </cell>
        </row>
        <row r="1934">
          <cell r="C1934" t="str">
            <v>8938624</v>
          </cell>
        </row>
        <row r="1935">
          <cell r="C1935" t="str">
            <v>8938623</v>
          </cell>
        </row>
        <row r="1936">
          <cell r="C1936" t="str">
            <v>8938622</v>
          </cell>
        </row>
        <row r="1937">
          <cell r="C1937" t="str">
            <v>8916-702</v>
          </cell>
        </row>
        <row r="1938">
          <cell r="C1938" t="str">
            <v>1710589-003</v>
          </cell>
        </row>
        <row r="1939">
          <cell r="C1939" t="str">
            <v>1710589-002</v>
          </cell>
        </row>
        <row r="1940">
          <cell r="C1940" t="str">
            <v>1710589-001</v>
          </cell>
        </row>
        <row r="1941">
          <cell r="C1941" t="str">
            <v>8931-035</v>
          </cell>
        </row>
        <row r="1942">
          <cell r="C1942" t="str">
            <v>1710405-002</v>
          </cell>
        </row>
        <row r="1943">
          <cell r="C1943" t="str">
            <v>A06V152</v>
          </cell>
        </row>
        <row r="1944">
          <cell r="C1944" t="str">
            <v>A06V452</v>
          </cell>
        </row>
        <row r="1945">
          <cell r="C1945" t="str">
            <v>A06V352</v>
          </cell>
        </row>
        <row r="1946">
          <cell r="C1946" t="str">
            <v>A06V252</v>
          </cell>
        </row>
        <row r="1947">
          <cell r="C1947" t="str">
            <v>8937-909</v>
          </cell>
        </row>
        <row r="1948">
          <cell r="C1948" t="str">
            <v>8937-920</v>
          </cell>
        </row>
        <row r="1949">
          <cell r="C1949" t="str">
            <v>8937-921</v>
          </cell>
        </row>
        <row r="1950">
          <cell r="C1950" t="str">
            <v>8937-922</v>
          </cell>
        </row>
        <row r="1951">
          <cell r="C1951" t="str">
            <v>8937-123</v>
          </cell>
        </row>
        <row r="1952">
          <cell r="C1952" t="str">
            <v>8937-124</v>
          </cell>
        </row>
        <row r="1953">
          <cell r="C1953" t="str">
            <v>8937-125</v>
          </cell>
        </row>
        <row r="1954">
          <cell r="C1954" t="str">
            <v>8937-126</v>
          </cell>
        </row>
        <row r="1955">
          <cell r="C1955" t="str">
            <v>A11G151</v>
          </cell>
        </row>
        <row r="1956">
          <cell r="C1956" t="str">
            <v>A11G451</v>
          </cell>
        </row>
        <row r="1957">
          <cell r="C1957" t="str">
            <v>A11G351</v>
          </cell>
        </row>
        <row r="1958">
          <cell r="C1958" t="str">
            <v>A11G251</v>
          </cell>
        </row>
        <row r="1959">
          <cell r="C1959" t="str">
            <v>9967-0008-77</v>
          </cell>
        </row>
        <row r="1960">
          <cell r="C1960" t="str">
            <v>A11G150</v>
          </cell>
        </row>
        <row r="1961">
          <cell r="C1961" t="str">
            <v>A11G250</v>
          </cell>
        </row>
        <row r="1962">
          <cell r="C1962" t="str">
            <v>A11G350</v>
          </cell>
        </row>
        <row r="1963">
          <cell r="C1963" t="str">
            <v>A11G450</v>
          </cell>
        </row>
        <row r="1964">
          <cell r="C1964" t="str">
            <v>A0V30AH</v>
          </cell>
        </row>
        <row r="1965">
          <cell r="C1965" t="str">
            <v>A0V305H</v>
          </cell>
        </row>
        <row r="1966">
          <cell r="C1966" t="str">
            <v>A0V30GH</v>
          </cell>
        </row>
        <row r="1967">
          <cell r="C1967" t="str">
            <v>9960A1710490-001</v>
          </cell>
        </row>
        <row r="1968">
          <cell r="C1968" t="str">
            <v>9960A1710490-004</v>
          </cell>
        </row>
        <row r="1969">
          <cell r="C1969" t="str">
            <v>9960A1710490-003</v>
          </cell>
        </row>
        <row r="1970">
          <cell r="C1970" t="str">
            <v>9960A1710490-002</v>
          </cell>
        </row>
        <row r="1971">
          <cell r="C1971" t="str">
            <v>1710517-004</v>
          </cell>
        </row>
        <row r="1972">
          <cell r="C1972" t="str">
            <v>1710517-003</v>
          </cell>
        </row>
        <row r="1973">
          <cell r="C1973" t="str">
            <v>1710517-002</v>
          </cell>
        </row>
        <row r="1974">
          <cell r="C1974" t="str">
            <v>A202-051</v>
          </cell>
        </row>
        <row r="1975">
          <cell r="C1975" t="str">
            <v>0938-401</v>
          </cell>
        </row>
        <row r="1976">
          <cell r="C1976" t="str">
            <v>A06VJ52</v>
          </cell>
        </row>
        <row r="1977">
          <cell r="C1977" t="str">
            <v>A0TM151</v>
          </cell>
        </row>
        <row r="1978">
          <cell r="C1978" t="str">
            <v>A0TM450</v>
          </cell>
        </row>
        <row r="1979">
          <cell r="C1979" t="str">
            <v>A0TM350</v>
          </cell>
        </row>
        <row r="1980">
          <cell r="C1980" t="str">
            <v>A0TM250</v>
          </cell>
        </row>
        <row r="1981">
          <cell r="C1981" t="str">
            <v>A0TM150</v>
          </cell>
        </row>
        <row r="1982">
          <cell r="C1982" t="str">
            <v>A32W-021</v>
          </cell>
        </row>
        <row r="1983">
          <cell r="C1983" t="str">
            <v>8937-423</v>
          </cell>
        </row>
        <row r="1984">
          <cell r="C1984" t="str">
            <v>8937-424</v>
          </cell>
        </row>
        <row r="1985">
          <cell r="C1985" t="str">
            <v>8937-425</v>
          </cell>
        </row>
        <row r="1986">
          <cell r="C1986" t="str">
            <v>8937-426</v>
          </cell>
        </row>
        <row r="1987">
          <cell r="C1987" t="str">
            <v>0927-601</v>
          </cell>
        </row>
        <row r="1988">
          <cell r="C1988" t="str">
            <v>A202-050</v>
          </cell>
        </row>
        <row r="1989">
          <cell r="C1989" t="str">
            <v>022F</v>
          </cell>
        </row>
        <row r="1990">
          <cell r="C1990" t="str">
            <v>4576-611</v>
          </cell>
        </row>
        <row r="1991">
          <cell r="C1991" t="str">
            <v>8935-904</v>
          </cell>
        </row>
        <row r="1992">
          <cell r="C1992" t="str">
            <v>AOYM151</v>
          </cell>
        </row>
        <row r="1993">
          <cell r="C1993" t="str">
            <v>AOYM451</v>
          </cell>
        </row>
        <row r="1994">
          <cell r="C1994" t="str">
            <v>AOYM351</v>
          </cell>
        </row>
        <row r="1995">
          <cell r="C1995" t="str">
            <v>AOYM251</v>
          </cell>
        </row>
        <row r="1996">
          <cell r="C1996" t="str">
            <v>9967000777</v>
          </cell>
        </row>
        <row r="1997">
          <cell r="C1997" t="str">
            <v>8937-802</v>
          </cell>
        </row>
        <row r="1998">
          <cell r="C1998" t="str">
            <v>A08E-3700-00</v>
          </cell>
        </row>
        <row r="1999">
          <cell r="C1999" t="str">
            <v>A04P150</v>
          </cell>
        </row>
        <row r="2000">
          <cell r="C2000" t="str">
            <v>A04P450</v>
          </cell>
        </row>
        <row r="2001">
          <cell r="C2001" t="str">
            <v>A04P350</v>
          </cell>
        </row>
        <row r="2002">
          <cell r="C2002" t="str">
            <v>A04P250</v>
          </cell>
        </row>
        <row r="2003">
          <cell r="C2003" t="str">
            <v>A0D7153</v>
          </cell>
        </row>
        <row r="2004">
          <cell r="C2004" t="str">
            <v>A0D7453</v>
          </cell>
        </row>
        <row r="2005">
          <cell r="C2005" t="str">
            <v>A0D7353</v>
          </cell>
        </row>
        <row r="2006">
          <cell r="C2006" t="str">
            <v>A0D7253</v>
          </cell>
        </row>
        <row r="2007">
          <cell r="C2007" t="str">
            <v>9967-0009-09</v>
          </cell>
        </row>
        <row r="2008">
          <cell r="C2008" t="str">
            <v>A3VW-050</v>
          </cell>
        </row>
        <row r="2009">
          <cell r="C2009" t="str">
            <v>A33K150</v>
          </cell>
        </row>
        <row r="2010">
          <cell r="C2010" t="str">
            <v>A33K450</v>
          </cell>
        </row>
        <row r="2011">
          <cell r="C2011" t="str">
            <v>A33K350</v>
          </cell>
        </row>
        <row r="2012">
          <cell r="C2012" t="str">
            <v>A33K250</v>
          </cell>
        </row>
        <row r="2013">
          <cell r="C2013" t="str">
            <v>A0YP051</v>
          </cell>
        </row>
        <row r="2014">
          <cell r="C2014" t="str">
            <v>A0TM152</v>
          </cell>
        </row>
        <row r="2015">
          <cell r="C2015" t="str">
            <v>A63V-00W</v>
          </cell>
        </row>
        <row r="2016">
          <cell r="C2016" t="str">
            <v>A33K152</v>
          </cell>
        </row>
        <row r="2017">
          <cell r="C2017" t="str">
            <v>A33K452</v>
          </cell>
        </row>
        <row r="2018">
          <cell r="C2018" t="str">
            <v>A33K352</v>
          </cell>
        </row>
        <row r="2019">
          <cell r="C2019" t="str">
            <v>A33K252</v>
          </cell>
        </row>
        <row r="2020">
          <cell r="C2020" t="str">
            <v>A3VU050</v>
          </cell>
        </row>
        <row r="2021">
          <cell r="C2021" t="str">
            <v xml:space="preserve">Canon cartridge A30 </v>
          </cell>
        </row>
        <row r="2022">
          <cell r="C2022" t="str">
            <v xml:space="preserve">Canon cartridge E30 </v>
          </cell>
        </row>
        <row r="2023">
          <cell r="C2023" t="str">
            <v xml:space="preserve">Canon cartridge M </v>
          </cell>
        </row>
        <row r="2024">
          <cell r="C2024" t="str">
            <v xml:space="preserve">Canon cartridge T </v>
          </cell>
        </row>
        <row r="2025">
          <cell r="C2025" t="str">
            <v>Canon cartridge H-160 1 ks</v>
          </cell>
        </row>
        <row r="2026">
          <cell r="C2026" t="str">
            <v>Canon cartridge CRG-705</v>
          </cell>
        </row>
        <row r="2027">
          <cell r="C2027" t="str">
            <v xml:space="preserve">Canon cartridge FX-2 </v>
          </cell>
        </row>
        <row r="2028">
          <cell r="C2028" t="str">
            <v xml:space="preserve">Canon cartridge FX-3 </v>
          </cell>
        </row>
        <row r="2029">
          <cell r="C2029" t="str">
            <v xml:space="preserve">Canon cartridge FX-4 </v>
          </cell>
        </row>
        <row r="2030">
          <cell r="C2030" t="str">
            <v xml:space="preserve">Canon cartridge FX-6 </v>
          </cell>
        </row>
        <row r="2031">
          <cell r="C2031" t="str">
            <v xml:space="preserve">Canon cartridge FX-7 </v>
          </cell>
        </row>
        <row r="2032">
          <cell r="C2032" t="str">
            <v>Canon cartridge FX-10</v>
          </cell>
        </row>
        <row r="2033">
          <cell r="C2033" t="str">
            <v>Canon cartridge CRG-714</v>
          </cell>
        </row>
        <row r="2034">
          <cell r="C2034" t="str">
            <v>Canon cartridge BX-3</v>
          </cell>
        </row>
        <row r="2035">
          <cell r="C2035" t="str">
            <v xml:space="preserve">Canon cartridge BX-20 </v>
          </cell>
        </row>
        <row r="2036">
          <cell r="C2036" t="str">
            <v>Canon cartridge BJ-A1 BK</v>
          </cell>
        </row>
        <row r="2037">
          <cell r="C2037" t="str">
            <v>Canon cartridge BJ-A1 C</v>
          </cell>
        </row>
        <row r="2038">
          <cell r="C2038" t="str">
            <v>Canon cartridge BJ-A1 M</v>
          </cell>
        </row>
        <row r="2039">
          <cell r="C2039" t="str">
            <v>Canon cartridge BJ-A1 Y</v>
          </cell>
        </row>
        <row r="2040">
          <cell r="C2040" t="str">
            <v>Canon toner NP-1010, 1020, 6010</v>
          </cell>
        </row>
        <row r="2041">
          <cell r="C2041" t="str">
            <v>Canon toner NP-G11 (NP-6x12)</v>
          </cell>
        </row>
        <row r="2042">
          <cell r="C2042" t="str">
            <v>Canon toner NP-G1 (NP-1215, 1550, 6216, 6317, 6220, 6320)</v>
          </cell>
        </row>
        <row r="2043">
          <cell r="C2043" t="str">
            <v>Canon toner NP-7161 (C-EXV6)</v>
          </cell>
        </row>
        <row r="2044">
          <cell r="C2044" t="str">
            <v>Canon toner NP-G3 (NP-6060, 6062)</v>
          </cell>
        </row>
        <row r="2045">
          <cell r="C2045" t="str">
            <v>Canon toner NP-G4 (NP-4050, 4080, 6241)</v>
          </cell>
        </row>
        <row r="2046">
          <cell r="C2046" t="str">
            <v>Canon toner NP-G5 (NP-3050)</v>
          </cell>
        </row>
        <row r="2047">
          <cell r="C2047" t="str">
            <v>Canon toner NP-G7 (NP-6025, 6030, 6330)</v>
          </cell>
        </row>
        <row r="2048">
          <cell r="C2048" t="str">
            <v>Canon toner NP-G9 (NP-6521, 6621)</v>
          </cell>
        </row>
        <row r="2049">
          <cell r="C2049" t="str">
            <v>Canon toner NP-G10 (NP-6050)</v>
          </cell>
        </row>
        <row r="2050">
          <cell r="C2050" t="str">
            <v>Canon toner NP-G12 (NP-6085)</v>
          </cell>
        </row>
        <row r="2051">
          <cell r="C2051" t="str">
            <v>Canon toner NP-G13 (NP-6028, 6035)</v>
          </cell>
        </row>
        <row r="2052">
          <cell r="C2052" t="str">
            <v>Canon toner NP-G14 (NP-6045, 6260, 6251)</v>
          </cell>
        </row>
        <row r="2053">
          <cell r="C2053" t="str">
            <v>Canon toner NP-5,6,7000 (5060, 8530)</v>
          </cell>
        </row>
        <row r="2054">
          <cell r="C2054" t="str">
            <v>Canon toner GP-30, 55, 55II</v>
          </cell>
        </row>
        <row r="2055">
          <cell r="C2055" t="str">
            <v>Canon toner GP-210, 215, 220, 225</v>
          </cell>
        </row>
        <row r="2056">
          <cell r="C2056" t="str">
            <v>Canon toner GP-285, 335, 405, IR-400</v>
          </cell>
        </row>
        <row r="2057">
          <cell r="C2057" t="str">
            <v>Canon toner GP-555, 605, IR-7200, 8070</v>
          </cell>
        </row>
        <row r="2058">
          <cell r="C2058" t="str">
            <v>C-EXV7)</v>
          </cell>
        </row>
        <row r="2059">
          <cell r="C2059" t="str">
            <v>C-EXV18)</v>
          </cell>
        </row>
        <row r="2060">
          <cell r="C2060" t="str">
            <v>C-EXV40)</v>
          </cell>
        </row>
        <row r="2061">
          <cell r="C2061" t="str">
            <v>C-EXV40) double pack</v>
          </cell>
        </row>
        <row r="2062">
          <cell r="C2062" t="str">
            <v>C-EXV37)</v>
          </cell>
        </row>
        <row r="2063">
          <cell r="C2063" t="str">
            <v>C-EXV43)</v>
          </cell>
        </row>
        <row r="2064">
          <cell r="C2064" t="str">
            <v>C-EXV5)</v>
          </cell>
        </row>
        <row r="2065">
          <cell r="C2065" t="str">
            <v>C-EXV14) - 1 tuba v balení</v>
          </cell>
        </row>
        <row r="2066">
          <cell r="C2066" t="str">
            <v>C-EXV33)</v>
          </cell>
        </row>
        <row r="2067">
          <cell r="C2067" t="str">
            <v>C-EXV32)</v>
          </cell>
        </row>
        <row r="2068">
          <cell r="C2068" t="str">
            <v>C-EXV3)</v>
          </cell>
        </row>
        <row r="2069">
          <cell r="C2069" t="str">
            <v>C-EXV11)</v>
          </cell>
        </row>
        <row r="2070">
          <cell r="C2070" t="str">
            <v>C-EXV12)</v>
          </cell>
        </row>
        <row r="2071">
          <cell r="C2071" t="str">
            <v>C-EXV39)</v>
          </cell>
        </row>
        <row r="2072">
          <cell r="C2072" t="str">
            <v>C-EXV38)</v>
          </cell>
        </row>
        <row r="2073">
          <cell r="C2073" t="str">
            <v>C-EXV13)</v>
          </cell>
        </row>
        <row r="2074">
          <cell r="C2074" t="str">
            <v>C-EXV1)</v>
          </cell>
        </row>
        <row r="2075">
          <cell r="C2075" t="str">
            <v>C-EXV15)</v>
          </cell>
        </row>
        <row r="2076">
          <cell r="C2076" t="str">
            <v>C-EXV22)</v>
          </cell>
        </row>
        <row r="2077">
          <cell r="C2077" t="str">
            <v>C-EXV4)</v>
          </cell>
        </row>
        <row r="2079">
          <cell r="C2079" t="str">
            <v>NP-6x12)</v>
          </cell>
        </row>
        <row r="2080">
          <cell r="C2080" t="str">
            <v>NP-1215, 1550, 6216, 6317, 6220, 6320)</v>
          </cell>
        </row>
        <row r="2081">
          <cell r="C2081" t="str">
            <v>C-EXV6)</v>
          </cell>
        </row>
        <row r="2082">
          <cell r="C2082" t="str">
            <v>NP-6060, 6062)</v>
          </cell>
        </row>
        <row r="2083">
          <cell r="C2083" t="str">
            <v>NP-4050, 4080, 6241)</v>
          </cell>
        </row>
        <row r="2084">
          <cell r="C2084" t="str">
            <v>NP-3050)</v>
          </cell>
        </row>
        <row r="2085">
          <cell r="C2085" t="str">
            <v>NP-6025, 6030, 6330)</v>
          </cell>
        </row>
        <row r="2086">
          <cell r="C2086" t="str">
            <v>NP-6521, 6621)</v>
          </cell>
        </row>
        <row r="2087">
          <cell r="C2087" t="str">
            <v>NP-6050)</v>
          </cell>
        </row>
        <row r="2088">
          <cell r="C2088" t="str">
            <v>NP-6085)</v>
          </cell>
        </row>
        <row r="2089">
          <cell r="C2089" t="str">
            <v>NP-6028, 6035)</v>
          </cell>
        </row>
        <row r="2090">
          <cell r="C2090" t="str">
            <v>NP-6045, 6260, 6251)</v>
          </cell>
        </row>
        <row r="2091">
          <cell r="C2091" t="str">
            <v>5060, 8530)</v>
          </cell>
        </row>
        <row r="2092">
          <cell r="C2092" t="str">
            <v>GP-30, 55, 55II</v>
          </cell>
        </row>
        <row r="2093">
          <cell r="C2093" t="str">
            <v>GP-210, 215, 220, 225</v>
          </cell>
        </row>
        <row r="2094">
          <cell r="C2094" t="str">
            <v>GP-285, 335, 405, IR-400</v>
          </cell>
        </row>
        <row r="2095">
          <cell r="C2095" t="str">
            <v>GP-555, 605, IR-7200, 8070</v>
          </cell>
        </row>
        <row r="2096">
          <cell r="C2096" t="str">
            <v>C-EXV7)</v>
          </cell>
        </row>
        <row r="2097">
          <cell r="C2097" t="str">
            <v>C-EXV18)</v>
          </cell>
        </row>
        <row r="2098">
          <cell r="C2098" t="str">
            <v>C-EXV40)</v>
          </cell>
        </row>
        <row r="2099">
          <cell r="C2099" t="str">
            <v>C-EXV40) double pack</v>
          </cell>
        </row>
        <row r="2100">
          <cell r="C2100" t="str">
            <v>C-EXV37)</v>
          </cell>
        </row>
        <row r="2101">
          <cell r="C2101" t="str">
            <v>C-EXV43)</v>
          </cell>
        </row>
        <row r="2102">
          <cell r="C2102" t="str">
            <v>C-EXV5)</v>
          </cell>
        </row>
        <row r="2103">
          <cell r="C2103" t="str">
            <v>C-EXV14) - 1 tuba v balení</v>
          </cell>
        </row>
        <row r="2104">
          <cell r="C2104" t="str">
            <v>C-EXV33)</v>
          </cell>
        </row>
        <row r="2105">
          <cell r="C2105" t="str">
            <v>C-EXV32)</v>
          </cell>
        </row>
        <row r="2106">
          <cell r="C2106" t="str">
            <v>C-EXV3)</v>
          </cell>
        </row>
        <row r="2107">
          <cell r="C2107" t="str">
            <v>C-EXV11)</v>
          </cell>
        </row>
        <row r="2108">
          <cell r="C2108" t="str">
            <v>C-EXV12)</v>
          </cell>
        </row>
        <row r="2109">
          <cell r="C2109" t="str">
            <v>C-EXV39)</v>
          </cell>
        </row>
        <row r="2110">
          <cell r="C2110" t="str">
            <v>C-EXV38)</v>
          </cell>
        </row>
        <row r="2111">
          <cell r="C2111" t="str">
            <v>C-EXV13)</v>
          </cell>
        </row>
        <row r="2112">
          <cell r="C2112" t="str">
            <v>C-EXV1)</v>
          </cell>
        </row>
        <row r="2113">
          <cell r="C2113" t="str">
            <v>C-EXV15)</v>
          </cell>
        </row>
        <row r="2114">
          <cell r="C2114" t="str">
            <v>C-EXV22)</v>
          </cell>
        </row>
        <row r="2115">
          <cell r="C2115" t="str">
            <v>C-EXV4)</v>
          </cell>
        </row>
        <row r="2116">
          <cell r="C2116" t="str">
            <v>C-EXV9)</v>
          </cell>
        </row>
        <row r="2117">
          <cell r="C2117" t="str">
            <v>C-EXV9)</v>
          </cell>
        </row>
        <row r="2118">
          <cell r="C2118" t="str">
            <v>C-EXV9)</v>
          </cell>
        </row>
        <row r="2119">
          <cell r="C2119" t="str">
            <v>C-EXV9)</v>
          </cell>
        </row>
        <row r="2120">
          <cell r="C2120" t="str">
            <v>C-EXV24)</v>
          </cell>
        </row>
        <row r="2121">
          <cell r="C2121" t="str">
            <v>C-EXV24)</v>
          </cell>
        </row>
        <row r="2122">
          <cell r="C2122" t="str">
            <v>C-EXV24)</v>
          </cell>
        </row>
        <row r="2123">
          <cell r="C2123" t="str">
            <v>C-EXV24)</v>
          </cell>
        </row>
        <row r="2124">
          <cell r="C2124" t="str">
            <v>EP-84 black CP-660, IR-C624</v>
          </cell>
        </row>
        <row r="2125">
          <cell r="C2125" t="str">
            <v>EP-84 magenta CP-660, IR-C624</v>
          </cell>
        </row>
        <row r="2126">
          <cell r="C2126" t="str">
            <v>EP-84 yellow CP-660, IR-C624</v>
          </cell>
        </row>
        <row r="2127">
          <cell r="C2127" t="str">
            <v>EP-84 cyan CP-660, IR-C624</v>
          </cell>
        </row>
        <row r="2128">
          <cell r="C2128" t="str">
            <v>CLC-700, 800, 9xx black</v>
          </cell>
        </row>
        <row r="2129">
          <cell r="C2129" t="str">
            <v>CLC-700, 800, 9xx magenta</v>
          </cell>
        </row>
        <row r="2130">
          <cell r="C2130" t="str">
            <v>CLC-700, 800, 9xx yellow</v>
          </cell>
        </row>
        <row r="2131">
          <cell r="C2131" t="str">
            <v>CLC-700, 800, 9xx cyan</v>
          </cell>
        </row>
        <row r="2132">
          <cell r="C2132" t="str">
            <v>CLC-11xx black</v>
          </cell>
        </row>
        <row r="2133">
          <cell r="C2133" t="str">
            <v>CLC-11xx magenta</v>
          </cell>
        </row>
        <row r="2134">
          <cell r="C2134" t="str">
            <v>CLC-11xx yellow</v>
          </cell>
        </row>
        <row r="2135">
          <cell r="C2135" t="str">
            <v>CLC-11xx cyan</v>
          </cell>
        </row>
        <row r="2136">
          <cell r="C2136" t="str">
            <v>CLC-1000 black</v>
          </cell>
        </row>
        <row r="2137">
          <cell r="C2137" t="str">
            <v>CLC-1000 magenta</v>
          </cell>
        </row>
        <row r="2138">
          <cell r="C2138" t="str">
            <v>CLC-1000 yellow</v>
          </cell>
        </row>
        <row r="2139">
          <cell r="C2139" t="str">
            <v>CLC-1000 cyan</v>
          </cell>
        </row>
        <row r="2140">
          <cell r="C2140" t="str">
            <v>CLC-4000, 5xxx black</v>
          </cell>
        </row>
        <row r="2141">
          <cell r="C2141" t="str">
            <v>CLC-4000, 5xxx magenta</v>
          </cell>
        </row>
        <row r="2142">
          <cell r="C2142" t="str">
            <v>CLC-4000, 5xxx yellow</v>
          </cell>
        </row>
        <row r="2143">
          <cell r="C2143" t="str">
            <v>CLC-4000, 5xxx cyan</v>
          </cell>
        </row>
        <row r="2144">
          <cell r="C2144" t="str">
            <v>C-EXV2)</v>
          </cell>
        </row>
        <row r="2145">
          <cell r="C2145" t="str">
            <v>C-EXV2)</v>
          </cell>
        </row>
        <row r="2146">
          <cell r="C2146" t="str">
            <v>C-EXV2)</v>
          </cell>
        </row>
        <row r="2147">
          <cell r="C2147" t="str">
            <v>C-EXV2)</v>
          </cell>
        </row>
        <row r="2148">
          <cell r="C2148" t="str">
            <v>C-EXV8)</v>
          </cell>
        </row>
        <row r="2149">
          <cell r="C2149" t="str">
            <v>C-EXV8)</v>
          </cell>
        </row>
        <row r="2150">
          <cell r="C2150" t="str">
            <v>C-EXV8)</v>
          </cell>
        </row>
        <row r="2151">
          <cell r="C2151" t="str">
            <v>C-EXV8)</v>
          </cell>
        </row>
        <row r="2152">
          <cell r="C2152" t="str">
            <v>C-EXV16)</v>
          </cell>
        </row>
        <row r="2153">
          <cell r="C2153" t="str">
            <v>C-EXV16)</v>
          </cell>
        </row>
        <row r="2154">
          <cell r="C2154" t="str">
            <v>C-EXV16)</v>
          </cell>
        </row>
        <row r="2155">
          <cell r="C2155" t="str">
            <v>C-EXV16)</v>
          </cell>
        </row>
        <row r="2156">
          <cell r="C2156" t="str">
            <v>C-EXV17)</v>
          </cell>
        </row>
        <row r="2157">
          <cell r="C2157" t="str">
            <v>C-EXV17)</v>
          </cell>
        </row>
        <row r="2158">
          <cell r="C2158" t="str">
            <v>C-EXV17)</v>
          </cell>
        </row>
        <row r="2159">
          <cell r="C2159" t="str">
            <v>C-EXV17)</v>
          </cell>
        </row>
        <row r="2160">
          <cell r="C2160" t="str">
            <v>C-EXV26)</v>
          </cell>
        </row>
        <row r="2161">
          <cell r="C2161" t="str">
            <v>C-EXV26)</v>
          </cell>
        </row>
        <row r="2162">
          <cell r="C2162" t="str">
            <v>C-EXV26)</v>
          </cell>
        </row>
        <row r="2163">
          <cell r="C2163" t="str">
            <v>C-EXV26)</v>
          </cell>
        </row>
        <row r="2164">
          <cell r="C2164" t="str">
            <v>C-EXV21</v>
          </cell>
          <cell r="F2164">
            <v>4</v>
          </cell>
        </row>
        <row r="2165">
          <cell r="C2165" t="str">
            <v>C-EXV21</v>
          </cell>
          <cell r="F2165">
            <v>2</v>
          </cell>
        </row>
        <row r="2166">
          <cell r="C2166" t="str">
            <v>C-EXV21</v>
          </cell>
          <cell r="F2166">
            <v>2</v>
          </cell>
        </row>
        <row r="2167">
          <cell r="C2167" t="str">
            <v>C-EXV21</v>
          </cell>
          <cell r="F2167">
            <v>2</v>
          </cell>
        </row>
        <row r="2168">
          <cell r="C2168" t="str">
            <v>C-EXV34)</v>
          </cell>
        </row>
        <row r="2169">
          <cell r="C2169" t="str">
            <v>C-EXV34)</v>
          </cell>
        </row>
        <row r="2170">
          <cell r="C2170" t="str">
            <v>C-EXV34)</v>
          </cell>
        </row>
        <row r="2171">
          <cell r="C2171" t="str">
            <v>C-EXV34)</v>
          </cell>
        </row>
        <row r="2172">
          <cell r="C2172" t="str">
            <v>PG-545</v>
          </cell>
        </row>
        <row r="2173">
          <cell r="C2173" t="str">
            <v>PG-545</v>
          </cell>
          <cell r="F2173" t="str">
            <v>black</v>
          </cell>
        </row>
        <row r="2174">
          <cell r="C2174" t="str">
            <v>CL-546</v>
          </cell>
        </row>
        <row r="2175">
          <cell r="C2175" t="str">
            <v>CL-546</v>
          </cell>
          <cell r="F2175" t="str">
            <v>color</v>
          </cell>
        </row>
        <row r="2176">
          <cell r="C2176" t="str">
            <v>PG-545/CL-546</v>
          </cell>
        </row>
        <row r="2177">
          <cell r="C2177" t="str">
            <v>PGI-550PGBk</v>
          </cell>
          <cell r="F2177" t="str">
            <v>black</v>
          </cell>
        </row>
        <row r="2178">
          <cell r="C2178" t="str">
            <v>PGI-550PGBk</v>
          </cell>
          <cell r="F2178" t="str">
            <v>pigment</v>
          </cell>
          <cell r="G2178" t="str">
            <v>black</v>
          </cell>
        </row>
        <row r="2179">
          <cell r="C2179" t="str">
            <v>PGI-555PGBk</v>
          </cell>
          <cell r="F2179" t="str">
            <v>pigment</v>
          </cell>
          <cell r="G2179" t="str">
            <v>black</v>
          </cell>
        </row>
        <row r="2180">
          <cell r="C2180" t="str">
            <v>CLI-551Bk</v>
          </cell>
        </row>
        <row r="2181">
          <cell r="C2181" t="str">
            <v>CLI-551C</v>
          </cell>
        </row>
        <row r="2182">
          <cell r="C2182" t="str">
            <v>CLI-551M</v>
          </cell>
        </row>
        <row r="2183">
          <cell r="C2183" t="str">
            <v>CLI-551Y</v>
          </cell>
        </row>
        <row r="2184">
          <cell r="C2184" t="str">
            <v>CLI-551GY</v>
          </cell>
        </row>
        <row r="2185">
          <cell r="C2185" t="str">
            <v>CLI-551Bk</v>
          </cell>
          <cell r="F2185" t="str">
            <v>black</v>
          </cell>
        </row>
        <row r="2186">
          <cell r="C2186" t="str">
            <v>CLI-551C</v>
          </cell>
          <cell r="F2186" t="str">
            <v>cyan</v>
          </cell>
        </row>
        <row r="2187">
          <cell r="C2187" t="str">
            <v>CLI-551M</v>
          </cell>
          <cell r="F2187" t="str">
            <v>magenta</v>
          </cell>
        </row>
        <row r="2188">
          <cell r="C2188" t="str">
            <v>CLI-551Y</v>
          </cell>
          <cell r="F2188" t="str">
            <v>yellow</v>
          </cell>
        </row>
        <row r="2189">
          <cell r="C2189" t="str">
            <v>CLI-551GY</v>
          </cell>
          <cell r="F2189" t="str">
            <v>grey</v>
          </cell>
        </row>
        <row r="2190">
          <cell r="C2190" t="str">
            <v>CLI-551</v>
          </cell>
          <cell r="F2190" t="str">
            <v>Multi</v>
          </cell>
          <cell r="G2190" t="str">
            <v>Pack</v>
          </cell>
        </row>
        <row r="2191">
          <cell r="C2191" t="str">
            <v>PGI-525BK</v>
          </cell>
        </row>
        <row r="2192">
          <cell r="C2192" t="str">
            <v>PGI-525BK</v>
          </cell>
          <cell r="F2192" t="str">
            <v>double</v>
          </cell>
          <cell r="G2192" t="str">
            <v>pack</v>
          </cell>
        </row>
        <row r="2193">
          <cell r="C2193" t="str">
            <v>CLI-526BK</v>
          </cell>
        </row>
        <row r="2194">
          <cell r="C2194" t="str">
            <v>CLI-526M</v>
          </cell>
        </row>
        <row r="2195">
          <cell r="C2195" t="str">
            <v>CLI-526Y</v>
          </cell>
        </row>
        <row r="2196">
          <cell r="C2196" t="str">
            <v>CLI-526C</v>
          </cell>
        </row>
        <row r="2197">
          <cell r="C2197" t="str">
            <v>CLI-526C/M/Y</v>
          </cell>
        </row>
        <row r="2198">
          <cell r="C2198" t="str">
            <v>CLI-526GY</v>
          </cell>
        </row>
        <row r="2199">
          <cell r="C2199" t="str">
            <v>PG-510</v>
          </cell>
        </row>
        <row r="2200">
          <cell r="C2200" t="str">
            <v>PG-512</v>
          </cell>
        </row>
        <row r="2201">
          <cell r="C2201" t="str">
            <v>CL-511</v>
          </cell>
        </row>
        <row r="2202">
          <cell r="C2202" t="str">
            <v>CL-513</v>
          </cell>
        </row>
        <row r="2203">
          <cell r="C2203" t="str">
            <v>PG-510/CL-511</v>
          </cell>
        </row>
        <row r="2204">
          <cell r="C2204" t="str">
            <v>PG-540</v>
          </cell>
        </row>
        <row r="2205">
          <cell r="C2205" t="str">
            <v>PG-540</v>
          </cell>
          <cell r="F2205" t="str">
            <v>black</v>
          </cell>
        </row>
        <row r="2206">
          <cell r="C2206" t="str">
            <v>CL-541</v>
          </cell>
        </row>
        <row r="2207">
          <cell r="C2207" t="str">
            <v>CL-541</v>
          </cell>
          <cell r="F2207" t="str">
            <v>color</v>
          </cell>
        </row>
        <row r="2208">
          <cell r="C2208" t="str">
            <v>PG-540/CL-541</v>
          </cell>
        </row>
        <row r="2209">
          <cell r="C2209" t="str">
            <v>PGI-520BK</v>
          </cell>
        </row>
        <row r="2210">
          <cell r="C2210" t="str">
            <v>PGI-520BK</v>
          </cell>
          <cell r="F2210" t="str">
            <v>double</v>
          </cell>
          <cell r="G2210" t="str">
            <v>pack</v>
          </cell>
        </row>
        <row r="2211">
          <cell r="C2211" t="str">
            <v>CLI-521BK</v>
          </cell>
        </row>
        <row r="2212">
          <cell r="C2212" t="str">
            <v>CLI-521M</v>
          </cell>
        </row>
        <row r="2213">
          <cell r="C2213" t="str">
            <v>CLI-521Y</v>
          </cell>
        </row>
        <row r="2214">
          <cell r="C2214" t="str">
            <v>CLI-521C</v>
          </cell>
        </row>
        <row r="2215">
          <cell r="C2215" t="str">
            <v>CLI-521C/M/Y</v>
          </cell>
        </row>
        <row r="2216">
          <cell r="C2216" t="str">
            <v>CLI-521GY</v>
          </cell>
        </row>
        <row r="2217">
          <cell r="C2217" t="str">
            <v>PG-37</v>
          </cell>
        </row>
        <row r="2218">
          <cell r="C2218" t="str">
            <v>PG-40</v>
          </cell>
        </row>
        <row r="2219">
          <cell r="C2219" t="str">
            <v>PG-50</v>
          </cell>
        </row>
        <row r="2220">
          <cell r="C2220" t="str">
            <v>CL-38</v>
          </cell>
        </row>
        <row r="2221">
          <cell r="C2221" t="str">
            <v>CL-41</v>
          </cell>
        </row>
        <row r="2222">
          <cell r="C2222" t="str">
            <v>CL-51</v>
          </cell>
        </row>
        <row r="2223">
          <cell r="C2223" t="str">
            <v>CL-52</v>
          </cell>
        </row>
        <row r="2224">
          <cell r="C2224" t="str">
            <v>PG-40/CL-41</v>
          </cell>
        </row>
        <row r="2225">
          <cell r="C2225" t="str">
            <v>PGI-35</v>
          </cell>
        </row>
        <row r="2226">
          <cell r="C2226" t="str">
            <v>CLI-36</v>
          </cell>
        </row>
        <row r="2227">
          <cell r="C2227" t="str">
            <v>PGI-5BK</v>
          </cell>
        </row>
        <row r="2228">
          <cell r="C2228" t="str">
            <v>PGI-5BK</v>
          </cell>
          <cell r="F2228" t="str">
            <v>double</v>
          </cell>
          <cell r="G2228" t="str">
            <v>pack</v>
          </cell>
        </row>
        <row r="2229">
          <cell r="C2229" t="str">
            <v>CLI-8BK</v>
          </cell>
        </row>
        <row r="2230">
          <cell r="C2230" t="str">
            <v>CLI-8M</v>
          </cell>
        </row>
        <row r="2231">
          <cell r="C2231" t="str">
            <v>CLI-8Y</v>
          </cell>
        </row>
        <row r="2232">
          <cell r="C2232" t="str">
            <v>CLI-8C</v>
          </cell>
        </row>
        <row r="2233">
          <cell r="C2233" t="str">
            <v>CLI-8PC</v>
          </cell>
          <cell r="F2233" t="str">
            <v>cyan</v>
          </cell>
        </row>
        <row r="2234">
          <cell r="C2234" t="str">
            <v>CLI-8PM</v>
          </cell>
          <cell r="F2234" t="str">
            <v>magenta</v>
          </cell>
        </row>
        <row r="2235">
          <cell r="C2235" t="str">
            <v>CLI-8G</v>
          </cell>
        </row>
        <row r="2236">
          <cell r="C2236" t="str">
            <v>CLI-8R</v>
          </cell>
        </row>
        <row r="2237">
          <cell r="C2237" t="str">
            <v>CLI-8C/M/Y</v>
          </cell>
        </row>
        <row r="2238">
          <cell r="C2238" t="str">
            <v>PGI-7BK</v>
          </cell>
        </row>
        <row r="2239">
          <cell r="C2239" t="str">
            <v>PGI-9Clear</v>
          </cell>
        </row>
        <row r="2240">
          <cell r="C2240" t="str">
            <v>PGI-9PBK/C/M/Y/GY</v>
          </cell>
        </row>
        <row r="2241">
          <cell r="C2241" t="str">
            <v>PGI-9MBK/PC/PM/R/G</v>
          </cell>
        </row>
        <row r="2242">
          <cell r="C2242" t="str">
            <v>PGI-9PBK</v>
          </cell>
          <cell r="F2242" t="str">
            <v>black</v>
          </cell>
        </row>
        <row r="2243">
          <cell r="C2243" t="str">
            <v>PGI-9MBK</v>
          </cell>
          <cell r="F2243" t="str">
            <v>black</v>
          </cell>
        </row>
        <row r="2244">
          <cell r="C2244" t="str">
            <v>PGI-9C</v>
          </cell>
        </row>
        <row r="2245">
          <cell r="C2245" t="str">
            <v>PGI-9M</v>
          </cell>
        </row>
        <row r="2246">
          <cell r="C2246" t="str">
            <v>PGI-9Y</v>
          </cell>
        </row>
        <row r="2247">
          <cell r="C2247" t="str">
            <v>PGI-9PC</v>
          </cell>
          <cell r="F2247" t="str">
            <v>cyan</v>
          </cell>
        </row>
        <row r="2248">
          <cell r="C2248" t="str">
            <v>PGI-9PM</v>
          </cell>
          <cell r="F2248" t="str">
            <v>magenta</v>
          </cell>
        </row>
        <row r="2249">
          <cell r="C2249" t="str">
            <v>PGI-9R</v>
          </cell>
        </row>
        <row r="2250">
          <cell r="C2250" t="str">
            <v>PGI-9G</v>
          </cell>
        </row>
        <row r="2251">
          <cell r="C2251" t="str">
            <v>PGI-9GY</v>
          </cell>
        </row>
        <row r="2252">
          <cell r="C2252" t="str">
            <v>PGI-72MBK</v>
          </cell>
          <cell r="F2252" t="str">
            <v>black</v>
          </cell>
        </row>
        <row r="2253">
          <cell r="C2253" t="str">
            <v>PGI-72PBK</v>
          </cell>
          <cell r="F2253" t="str">
            <v>black</v>
          </cell>
        </row>
        <row r="2254">
          <cell r="C2254" t="str">
            <v>PGI-72CC</v>
          </cell>
        </row>
        <row r="2255">
          <cell r="C2255" t="str">
            <v>PGI-72M</v>
          </cell>
        </row>
        <row r="2256">
          <cell r="C2256" t="str">
            <v>PGI-72Y</v>
          </cell>
        </row>
        <row r="2257">
          <cell r="C2257" t="str">
            <v>PGI-72PC</v>
          </cell>
          <cell r="F2257" t="str">
            <v>cyan</v>
          </cell>
        </row>
        <row r="2258">
          <cell r="C2258" t="str">
            <v>PGI-72PM</v>
          </cell>
          <cell r="F2258" t="str">
            <v>magenta</v>
          </cell>
        </row>
        <row r="2259">
          <cell r="C2259" t="str">
            <v>PGI-72GY</v>
          </cell>
        </row>
        <row r="2260">
          <cell r="C2260" t="str">
            <v>PGI-72R</v>
          </cell>
        </row>
        <row r="2261">
          <cell r="C2261" t="str">
            <v>PGI-72CO</v>
          </cell>
          <cell r="F2261" t="str">
            <v>optimizer</v>
          </cell>
        </row>
        <row r="2262">
          <cell r="C2262" t="str">
            <v>PGI-72PBK/GY/PM/PC/CO</v>
          </cell>
        </row>
        <row r="2263">
          <cell r="C2263" t="str">
            <v>PGI-72MBK/C/M/Y/R</v>
          </cell>
          <cell r="F2263" t="str">
            <v>pack</v>
          </cell>
        </row>
        <row r="2264">
          <cell r="C2264" t="str">
            <v>CLI-42Bk</v>
          </cell>
        </row>
        <row r="2265">
          <cell r="C2265" t="str">
            <v>CLI-42C</v>
          </cell>
        </row>
        <row r="2266">
          <cell r="C2266" t="str">
            <v>CLI-42M</v>
          </cell>
        </row>
        <row r="2267">
          <cell r="C2267" t="str">
            <v>CLI-42Y</v>
          </cell>
        </row>
        <row r="2268">
          <cell r="C2268" t="str">
            <v>CLI-42PC</v>
          </cell>
          <cell r="F2268" t="str">
            <v>cyan</v>
          </cell>
        </row>
        <row r="2269">
          <cell r="C2269" t="str">
            <v>CLI-42PM</v>
          </cell>
          <cell r="F2269" t="str">
            <v>magenta</v>
          </cell>
        </row>
        <row r="2270">
          <cell r="C2270" t="str">
            <v>CLI-42GY</v>
          </cell>
        </row>
        <row r="2271">
          <cell r="C2271" t="str">
            <v>CLI-42LGY</v>
          </cell>
          <cell r="F2271" t="str">
            <v>gray</v>
          </cell>
        </row>
        <row r="2272">
          <cell r="C2272" t="str">
            <v>CLI-42</v>
          </cell>
          <cell r="F2272" t="str">
            <v>8inks</v>
          </cell>
          <cell r="G2272" t="str">
            <v>multipack</v>
          </cell>
        </row>
        <row r="2273">
          <cell r="C2273" t="str">
            <v>PGI-29MBK</v>
          </cell>
          <cell r="F2273" t="str">
            <v>black</v>
          </cell>
        </row>
        <row r="2274">
          <cell r="C2274" t="str">
            <v>PGI-29PBK</v>
          </cell>
          <cell r="F2274" t="str">
            <v>black</v>
          </cell>
        </row>
        <row r="2275">
          <cell r="C2275" t="str">
            <v>PGI-29DGY</v>
          </cell>
          <cell r="F2275" t="str">
            <v>gray</v>
          </cell>
        </row>
        <row r="2276">
          <cell r="C2276" t="str">
            <v>PGI-29GY</v>
          </cell>
        </row>
        <row r="2277">
          <cell r="C2277" t="str">
            <v>PGI-29LGY</v>
          </cell>
          <cell r="F2277" t="str">
            <v>gray</v>
          </cell>
        </row>
        <row r="2278">
          <cell r="C2278" t="str">
            <v>PGI-29C</v>
          </cell>
        </row>
        <row r="2279">
          <cell r="C2279" t="str">
            <v>PGI-29M</v>
          </cell>
        </row>
        <row r="2280">
          <cell r="C2280" t="str">
            <v>PGI-29Y</v>
          </cell>
        </row>
        <row r="2281">
          <cell r="C2281" t="str">
            <v>PGI-29PC</v>
          </cell>
          <cell r="F2281" t="str">
            <v>cyan</v>
          </cell>
        </row>
        <row r="2282">
          <cell r="C2282" t="str">
            <v>PGI-29PM</v>
          </cell>
          <cell r="F2282" t="str">
            <v>magenta</v>
          </cell>
        </row>
        <row r="2283">
          <cell r="C2283" t="str">
            <v>PGI-29R</v>
          </cell>
        </row>
        <row r="2284">
          <cell r="C2284" t="str">
            <v>PGI-29CO</v>
          </cell>
          <cell r="F2284" t="str">
            <v>optimizer</v>
          </cell>
        </row>
        <row r="2285">
          <cell r="C2285" t="str">
            <v>PGI-29MBK/PBK/DGY/GY/LGY</v>
          </cell>
        </row>
        <row r="2286">
          <cell r="C2286" t="str">
            <v>PGI-29C/M/Y/PC/PM/R</v>
          </cell>
        </row>
        <row r="2287">
          <cell r="C2287" t="str">
            <v>BCI-15</v>
          </cell>
        </row>
        <row r="2288">
          <cell r="C2288" t="str">
            <v>BCI-15</v>
          </cell>
        </row>
        <row r="2289">
          <cell r="C2289" t="str">
            <v>BCI-16</v>
          </cell>
        </row>
        <row r="2290">
          <cell r="C2290" t="str">
            <v>BCI-24</v>
          </cell>
        </row>
        <row r="2291">
          <cell r="C2291" t="str">
            <v>BCI-24</v>
          </cell>
          <cell r="F2291" t="str">
            <v>double</v>
          </cell>
          <cell r="G2291" t="str">
            <v>pack</v>
          </cell>
        </row>
        <row r="2292">
          <cell r="C2292" t="str">
            <v>BCI-24</v>
          </cell>
        </row>
        <row r="2293">
          <cell r="C2293" t="str">
            <v>BCI-24</v>
          </cell>
          <cell r="F2293" t="str">
            <v>double</v>
          </cell>
          <cell r="G2293" t="str">
            <v>pack</v>
          </cell>
        </row>
        <row r="2294">
          <cell r="C2294" t="str">
            <v>BCI-24</v>
          </cell>
          <cell r="F2294" t="str">
            <v>multipack</v>
          </cell>
        </row>
        <row r="2295">
          <cell r="C2295" t="str">
            <v>BCI-3eBK</v>
          </cell>
        </row>
        <row r="2296">
          <cell r="C2296" t="str">
            <v>BCI-3eBK</v>
          </cell>
          <cell r="F2296" t="str">
            <v>double</v>
          </cell>
          <cell r="G2296" t="str">
            <v>pack</v>
          </cell>
        </row>
        <row r="2297">
          <cell r="C2297" t="str">
            <v>BCI-3eM</v>
          </cell>
        </row>
        <row r="2298">
          <cell r="C2298" t="str">
            <v>BCI-3eY</v>
          </cell>
        </row>
        <row r="2299">
          <cell r="C2299" t="str">
            <v>BCI-3eC</v>
          </cell>
        </row>
        <row r="2300">
          <cell r="C2300" t="str">
            <v>BCI-3eC/M/Y</v>
          </cell>
        </row>
        <row r="2301">
          <cell r="C2301" t="str">
            <v>BCI-6BK</v>
          </cell>
        </row>
        <row r="2302">
          <cell r="C2302" t="str">
            <v>BCI-6M</v>
          </cell>
        </row>
        <row r="2303">
          <cell r="C2303" t="str">
            <v>BCI-6Y</v>
          </cell>
        </row>
        <row r="2304">
          <cell r="C2304" t="str">
            <v>BCI-6C</v>
          </cell>
        </row>
        <row r="2305">
          <cell r="C2305" t="str">
            <v>BCI-6C/M/Y</v>
          </cell>
        </row>
        <row r="2306">
          <cell r="C2306" t="str">
            <v>BCI-6R</v>
          </cell>
        </row>
        <row r="2307">
          <cell r="C2307" t="str">
            <v>BCI-6G</v>
          </cell>
        </row>
        <row r="2308">
          <cell r="C2308" t="str">
            <v>BCI-6PC</v>
          </cell>
          <cell r="F2308" t="str">
            <v>cyan</v>
          </cell>
        </row>
        <row r="2309">
          <cell r="C2309" t="str">
            <v>BCI-6PM</v>
          </cell>
          <cell r="F2309" t="str">
            <v>magenta</v>
          </cell>
        </row>
        <row r="2310">
          <cell r="C2310" t="str">
            <v>BCI-1201</v>
          </cell>
        </row>
        <row r="2311">
          <cell r="C2311" t="str">
            <v>BCI-1201</v>
          </cell>
        </row>
        <row r="2312">
          <cell r="C2312" t="str">
            <v>BCI-1201</v>
          </cell>
        </row>
        <row r="2313">
          <cell r="C2313" t="str">
            <v>BCI-1201</v>
          </cell>
        </row>
        <row r="2314">
          <cell r="C2314" t="str">
            <v>BJI-P300</v>
          </cell>
          <cell r="F2314" t="str">
            <v>CX-320,</v>
          </cell>
          <cell r="G2314">
            <v>350</v>
          </cell>
        </row>
        <row r="2315">
          <cell r="C2315" t="str">
            <v>BJI-P300</v>
          </cell>
          <cell r="F2315" t="str">
            <v>CX-320,</v>
          </cell>
          <cell r="G2315">
            <v>350</v>
          </cell>
        </row>
        <row r="2316">
          <cell r="C2316" t="str">
            <v>BJI-P300</v>
          </cell>
          <cell r="F2316" t="str">
            <v>cyan</v>
          </cell>
          <cell r="G2316" t="str">
            <v>CX-350</v>
          </cell>
        </row>
        <row r="2317">
          <cell r="C2317" t="str">
            <v>BJI-P300</v>
          </cell>
          <cell r="F2317" t="str">
            <v>CX-320,</v>
          </cell>
          <cell r="G2317">
            <v>350</v>
          </cell>
        </row>
        <row r="2318">
          <cell r="C2318" t="str">
            <v>BJI-P300</v>
          </cell>
          <cell r="F2318" t="str">
            <v>magenta</v>
          </cell>
          <cell r="G2318" t="str">
            <v>CX-350</v>
          </cell>
        </row>
        <row r="2319">
          <cell r="C2319" t="str">
            <v>BJI-P300</v>
          </cell>
          <cell r="F2319" t="str">
            <v>CX-320,</v>
          </cell>
          <cell r="G2319">
            <v>350</v>
          </cell>
        </row>
        <row r="2320">
          <cell r="C2320" t="str">
            <v>BJI-P600</v>
          </cell>
          <cell r="F2320" t="str">
            <v>P-660C</v>
          </cell>
        </row>
        <row r="2321">
          <cell r="C2321" t="str">
            <v>BJI-P600</v>
          </cell>
          <cell r="F2321" t="str">
            <v>P-660C</v>
          </cell>
        </row>
        <row r="2322">
          <cell r="C2322" t="str">
            <v>BJI-P600</v>
          </cell>
          <cell r="F2322" t="str">
            <v>cyan</v>
          </cell>
          <cell r="G2322" t="str">
            <v>P-660C</v>
          </cell>
        </row>
        <row r="2323">
          <cell r="C2323" t="str">
            <v>BJI-P600</v>
          </cell>
          <cell r="F2323" t="str">
            <v>P-660C</v>
          </cell>
        </row>
        <row r="2324">
          <cell r="C2324" t="str">
            <v>BJI-P600</v>
          </cell>
          <cell r="F2324" t="str">
            <v>magenta</v>
          </cell>
          <cell r="G2324" t="str">
            <v>P-660C</v>
          </cell>
        </row>
        <row r="2325">
          <cell r="C2325" t="str">
            <v>BJI-P600</v>
          </cell>
          <cell r="F2325" t="str">
            <v>P-660C</v>
          </cell>
        </row>
        <row r="2327">
          <cell r="C2327" t="str">
            <v>--</v>
          </cell>
        </row>
        <row r="2328">
          <cell r="C2328" t="str">
            <v>--</v>
          </cell>
        </row>
        <row r="2329">
          <cell r="C2329" t="str">
            <v>--</v>
          </cell>
        </row>
        <row r="2330">
          <cell r="C2330" t="str">
            <v>--</v>
          </cell>
        </row>
        <row r="2331">
          <cell r="C2331" t="str">
            <v>--</v>
          </cell>
        </row>
        <row r="2332">
          <cell r="C2332" t="str">
            <v>--</v>
          </cell>
        </row>
        <row r="2333">
          <cell r="C2333" t="str">
            <v>--</v>
          </cell>
        </row>
        <row r="2334">
          <cell r="C2334" t="str">
            <v>--</v>
          </cell>
        </row>
        <row r="2335">
          <cell r="C2335" t="str">
            <v>--</v>
          </cell>
        </row>
        <row r="2336">
          <cell r="C2336" t="str">
            <v>16</v>
          </cell>
        </row>
        <row r="2337">
          <cell r="C2337" t="str">
            <v>16</v>
          </cell>
        </row>
        <row r="2338">
          <cell r="C2338" t="str">
            <v>16</v>
          </cell>
        </row>
        <row r="2339">
          <cell r="C2339" t="str">
            <v>26</v>
          </cell>
        </row>
        <row r="2340">
          <cell r="C2340" t="str">
            <v>26</v>
          </cell>
        </row>
        <row r="2341">
          <cell r="C2341" t="str">
            <v>26</v>
          </cell>
        </row>
        <row r="2342">
          <cell r="C2342" t="str">
            <v>17</v>
          </cell>
        </row>
        <row r="2343">
          <cell r="C2343" t="str">
            <v>17</v>
          </cell>
        </row>
        <row r="2344">
          <cell r="C2344" t="str">
            <v>17</v>
          </cell>
        </row>
        <row r="2345">
          <cell r="C2345" t="str">
            <v>27</v>
          </cell>
        </row>
        <row r="2346">
          <cell r="C2346" t="str">
            <v>27</v>
          </cell>
        </row>
        <row r="2347">
          <cell r="C2347" t="str">
            <v>27</v>
          </cell>
        </row>
        <row r="2348">
          <cell r="C2348" t="str">
            <v>--</v>
          </cell>
        </row>
        <row r="2349">
          <cell r="C2349" t="str">
            <v>--</v>
          </cell>
        </row>
        <row r="2350">
          <cell r="C2350" t="str">
            <v>--</v>
          </cell>
        </row>
        <row r="2351">
          <cell r="C2351" t="str">
            <v>--</v>
          </cell>
        </row>
        <row r="2352">
          <cell r="C2352" t="str">
            <v>--</v>
          </cell>
        </row>
        <row r="2353">
          <cell r="C2353" t="str">
            <v>--</v>
          </cell>
        </row>
        <row r="2354">
          <cell r="C2354" t="str">
            <v>--</v>
          </cell>
        </row>
        <row r="2355">
          <cell r="C2355" t="str">
            <v>--</v>
          </cell>
        </row>
        <row r="2356">
          <cell r="C2356" t="str">
            <v>--</v>
          </cell>
        </row>
        <row r="2357">
          <cell r="C2357" t="str">
            <v>--</v>
          </cell>
        </row>
        <row r="2358">
          <cell r="C2358" t="str">
            <v>--</v>
          </cell>
        </row>
        <row r="2359">
          <cell r="C2359" t="str">
            <v>--</v>
          </cell>
        </row>
        <row r="2360">
          <cell r="C2360" t="str">
            <v>--</v>
          </cell>
        </row>
        <row r="2361">
          <cell r="C2361" t="str">
            <v>--</v>
          </cell>
        </row>
        <row r="2362">
          <cell r="C2362" t="str">
            <v>--</v>
          </cell>
        </row>
        <row r="2363">
          <cell r="C2363" t="str">
            <v>--</v>
          </cell>
        </row>
        <row r="2364">
          <cell r="C2364" t="str">
            <v>--</v>
          </cell>
        </row>
        <row r="2365">
          <cell r="C2365" t="str">
            <v>--</v>
          </cell>
        </row>
        <row r="2366">
          <cell r="C2366" t="str">
            <v>--</v>
          </cell>
        </row>
        <row r="2367">
          <cell r="C2367" t="str">
            <v>--</v>
          </cell>
        </row>
        <row r="2368">
          <cell r="C2368" t="str">
            <v>--</v>
          </cell>
        </row>
        <row r="2369">
          <cell r="C2369" t="str">
            <v>--</v>
          </cell>
        </row>
        <row r="2370">
          <cell r="C2370" t="str">
            <v>--</v>
          </cell>
        </row>
        <row r="2371">
          <cell r="C2371" t="str">
            <v>--</v>
          </cell>
        </row>
        <row r="2372">
          <cell r="C2372" t="str">
            <v>--</v>
          </cell>
        </row>
        <row r="2373">
          <cell r="C2373" t="str">
            <v>--</v>
          </cell>
        </row>
        <row r="2374">
          <cell r="C2374" t="str">
            <v>--</v>
          </cell>
        </row>
        <row r="2375">
          <cell r="C2375" t="str">
            <v>--</v>
          </cell>
        </row>
        <row r="2376">
          <cell r="C2376" t="str">
            <v>--</v>
          </cell>
        </row>
        <row r="2377">
          <cell r="C2377" t="str">
            <v>--</v>
          </cell>
        </row>
        <row r="2378">
          <cell r="C2378" t="str">
            <v>--</v>
          </cell>
        </row>
        <row r="2379">
          <cell r="C2379" t="str">
            <v>--</v>
          </cell>
        </row>
        <row r="2380">
          <cell r="C2380" t="str">
            <v>--</v>
          </cell>
        </row>
        <row r="2381">
          <cell r="C2381" t="str">
            <v>--</v>
          </cell>
        </row>
        <row r="2382">
          <cell r="C2382" t="str">
            <v>--</v>
          </cell>
        </row>
        <row r="2383">
          <cell r="C2383" t="str">
            <v>--</v>
          </cell>
        </row>
        <row r="2384">
          <cell r="C2384" t="str">
            <v>--</v>
          </cell>
        </row>
        <row r="2385">
          <cell r="C2385" t="str">
            <v>--</v>
          </cell>
        </row>
        <row r="2386">
          <cell r="C2386" t="str">
            <v>--</v>
          </cell>
        </row>
        <row r="2387">
          <cell r="C2387" t="str">
            <v>--</v>
          </cell>
        </row>
        <row r="2388">
          <cell r="C2388" t="str">
            <v>--</v>
          </cell>
        </row>
        <row r="2389">
          <cell r="C2389" t="str">
            <v>--</v>
          </cell>
        </row>
        <row r="2390">
          <cell r="C2390" t="str">
            <v>--</v>
          </cell>
        </row>
        <row r="2391">
          <cell r="C2391" t="str">
            <v>--</v>
          </cell>
        </row>
        <row r="2392">
          <cell r="C2392" t="str">
            <v>70</v>
          </cell>
        </row>
        <row r="2393">
          <cell r="C2393" t="str">
            <v>70</v>
          </cell>
        </row>
        <row r="2394">
          <cell r="C2394" t="str">
            <v>70</v>
          </cell>
        </row>
        <row r="2395">
          <cell r="C2395" t="str">
            <v>--</v>
          </cell>
        </row>
        <row r="2396">
          <cell r="C2396" t="str">
            <v>--</v>
          </cell>
        </row>
        <row r="2397">
          <cell r="C2397" t="str">
            <v>--</v>
          </cell>
        </row>
        <row r="2398">
          <cell r="C2398" t="str">
            <v>--</v>
          </cell>
        </row>
        <row r="2399">
          <cell r="C2399" t="str">
            <v>--</v>
          </cell>
        </row>
        <row r="2400">
          <cell r="C2400" t="str">
            <v>--</v>
          </cell>
        </row>
        <row r="2401">
          <cell r="C2401" t="str">
            <v>--</v>
          </cell>
        </row>
        <row r="2402">
          <cell r="C2402" t="str">
            <v>--</v>
          </cell>
        </row>
        <row r="2403">
          <cell r="C2403" t="str">
            <v>--</v>
          </cell>
        </row>
        <row r="2404">
          <cell r="C2404" t="str">
            <v>--</v>
          </cell>
        </row>
        <row r="2405">
          <cell r="C2405" t="str">
            <v>--</v>
          </cell>
        </row>
        <row r="2406">
          <cell r="C2406" t="str">
            <v>--</v>
          </cell>
        </row>
        <row r="2407">
          <cell r="C2407" t="str">
            <v>--</v>
          </cell>
        </row>
        <row r="2408">
          <cell r="C2408" t="str">
            <v>--</v>
          </cell>
        </row>
        <row r="2409">
          <cell r="C2409" t="str">
            <v>--</v>
          </cell>
        </row>
        <row r="2410">
          <cell r="C2410" t="str">
            <v>--</v>
          </cell>
        </row>
        <row r="2411">
          <cell r="C2411" t="str">
            <v>--</v>
          </cell>
        </row>
        <row r="2412">
          <cell r="C2412" t="str">
            <v>--</v>
          </cell>
        </row>
        <row r="2413">
          <cell r="C2413" t="str">
            <v>--</v>
          </cell>
        </row>
        <row r="2414">
          <cell r="C2414" t="str">
            <v>210</v>
          </cell>
        </row>
        <row r="2415">
          <cell r="C2415" t="str">
            <v>210</v>
          </cell>
        </row>
        <row r="2416">
          <cell r="C2416" t="str">
            <v>210</v>
          </cell>
        </row>
        <row r="2417">
          <cell r="C2417" t="str">
            <v>210</v>
          </cell>
        </row>
        <row r="2418">
          <cell r="C2418" t="str">
            <v>210</v>
          </cell>
        </row>
        <row r="2419">
          <cell r="C2419" t="str">
            <v>210</v>
          </cell>
        </row>
        <row r="2420">
          <cell r="C2420" t="str">
            <v>210</v>
          </cell>
        </row>
        <row r="2421">
          <cell r="C2421" t="str">
            <v>210</v>
          </cell>
        </row>
        <row r="2422">
          <cell r="C2422" t="str">
            <v>210</v>
          </cell>
        </row>
        <row r="2423">
          <cell r="C2423" t="str">
            <v>210</v>
          </cell>
        </row>
        <row r="2424">
          <cell r="C2424" t="str">
            <v>210</v>
          </cell>
        </row>
        <row r="2425">
          <cell r="C2425" t="str">
            <v>210</v>
          </cell>
        </row>
        <row r="2426">
          <cell r="C2426" t="str">
            <v>210XL</v>
          </cell>
        </row>
        <row r="2427">
          <cell r="C2427" t="str">
            <v>210XL</v>
          </cell>
        </row>
        <row r="2428">
          <cell r="C2428" t="str">
            <v>210XL</v>
          </cell>
        </row>
        <row r="2429">
          <cell r="C2429" t="str">
            <v>210XL</v>
          </cell>
        </row>
        <row r="2430">
          <cell r="C2430" t="str">
            <v>210XL</v>
          </cell>
        </row>
        <row r="2431">
          <cell r="C2431" t="str">
            <v>210XL</v>
          </cell>
        </row>
        <row r="2432">
          <cell r="C2432" t="str">
            <v>210XL</v>
          </cell>
        </row>
        <row r="2433">
          <cell r="C2433" t="str">
            <v>210XL</v>
          </cell>
        </row>
        <row r="2434">
          <cell r="C2434" t="str">
            <v>210XL</v>
          </cell>
        </row>
        <row r="2435">
          <cell r="C2435" t="str">
            <v>210XL</v>
          </cell>
        </row>
        <row r="2436">
          <cell r="C2436" t="str">
            <v>210XL</v>
          </cell>
        </row>
        <row r="2437">
          <cell r="C2437" t="str">
            <v>210XL</v>
          </cell>
        </row>
        <row r="2438">
          <cell r="C2438" t="str">
            <v>200XLA</v>
          </cell>
        </row>
        <row r="2439">
          <cell r="C2439" t="str">
            <v>200XLA</v>
          </cell>
        </row>
        <row r="2440">
          <cell r="C2440" t="str">
            <v>200XLA</v>
          </cell>
        </row>
        <row r="2441">
          <cell r="C2441" t="str">
            <v>200XLA</v>
          </cell>
        </row>
        <row r="2442">
          <cell r="C2442" t="str">
            <v>210</v>
          </cell>
        </row>
        <row r="2443">
          <cell r="C2443" t="str">
            <v>210</v>
          </cell>
        </row>
        <row r="2444">
          <cell r="C2444" t="str">
            <v>210</v>
          </cell>
        </row>
        <row r="2445">
          <cell r="C2445" t="str">
            <v>210XL</v>
          </cell>
        </row>
        <row r="2446">
          <cell r="C2446" t="str">
            <v>210XL</v>
          </cell>
        </row>
        <row r="2447">
          <cell r="C2447" t="str">
            <v>210XL</v>
          </cell>
        </row>
        <row r="2448">
          <cell r="C2448" t="str">
            <v>100</v>
          </cell>
        </row>
        <row r="2449">
          <cell r="C2449" t="str">
            <v>100</v>
          </cell>
        </row>
        <row r="2450">
          <cell r="C2450" t="str">
            <v>100</v>
          </cell>
        </row>
        <row r="2451">
          <cell r="C2451" t="str">
            <v>105XL</v>
          </cell>
        </row>
        <row r="2452">
          <cell r="C2452" t="str">
            <v>105XL</v>
          </cell>
        </row>
        <row r="2453">
          <cell r="C2453" t="str">
            <v>105XL</v>
          </cell>
        </row>
        <row r="2454">
          <cell r="C2454" t="str">
            <v>105XL</v>
          </cell>
        </row>
        <row r="2455">
          <cell r="C2455" t="str">
            <v>105XL</v>
          </cell>
        </row>
        <row r="2456">
          <cell r="C2456" t="str">
            <v>105XL</v>
          </cell>
        </row>
        <row r="2457">
          <cell r="C2457" t="str">
            <v>100XL</v>
          </cell>
        </row>
        <row r="2458">
          <cell r="C2458" t="str">
            <v>100XL</v>
          </cell>
        </row>
        <row r="2459">
          <cell r="C2459" t="str">
            <v>100XL</v>
          </cell>
        </row>
        <row r="2460">
          <cell r="C2460" t="str">
            <v>100</v>
          </cell>
        </row>
        <row r="2461">
          <cell r="C2461" t="str">
            <v>100</v>
          </cell>
        </row>
        <row r="2462">
          <cell r="C2462" t="str">
            <v>100</v>
          </cell>
        </row>
        <row r="2463">
          <cell r="C2463" t="str">
            <v>100XL</v>
          </cell>
        </row>
        <row r="2464">
          <cell r="C2464" t="str">
            <v>100XL</v>
          </cell>
        </row>
        <row r="2465">
          <cell r="C2465" t="str">
            <v>100XL</v>
          </cell>
        </row>
        <row r="2466">
          <cell r="C2466" t="str">
            <v>100</v>
          </cell>
        </row>
        <row r="2467">
          <cell r="C2467" t="str">
            <v>100</v>
          </cell>
        </row>
        <row r="2468">
          <cell r="C2468" t="str">
            <v>100</v>
          </cell>
        </row>
        <row r="2469">
          <cell r="C2469" t="str">
            <v>100</v>
          </cell>
        </row>
        <row r="2470">
          <cell r="C2470" t="str">
            <v>100</v>
          </cell>
        </row>
        <row r="2471">
          <cell r="C2471" t="str">
            <v>100</v>
          </cell>
        </row>
        <row r="2472">
          <cell r="C2472" t="str">
            <v>100</v>
          </cell>
        </row>
        <row r="2473">
          <cell r="C2473" t="str">
            <v>100</v>
          </cell>
        </row>
        <row r="2474">
          <cell r="C2474" t="str">
            <v>100</v>
          </cell>
        </row>
        <row r="2475">
          <cell r="C2475" t="str">
            <v>100XL</v>
          </cell>
        </row>
        <row r="2476">
          <cell r="C2476" t="str">
            <v>100XL</v>
          </cell>
        </row>
        <row r="2477">
          <cell r="C2477" t="str">
            <v>100XL</v>
          </cell>
        </row>
        <row r="2478">
          <cell r="C2478" t="str">
            <v>100XL</v>
          </cell>
        </row>
        <row r="2479">
          <cell r="C2479" t="str">
            <v>100XL</v>
          </cell>
        </row>
        <row r="2480">
          <cell r="C2480" t="str">
            <v>100XL</v>
          </cell>
        </row>
        <row r="2481">
          <cell r="C2481" t="str">
            <v>100XL</v>
          </cell>
        </row>
        <row r="2482">
          <cell r="C2482" t="str">
            <v>100XL</v>
          </cell>
        </row>
        <row r="2483">
          <cell r="C2483" t="str">
            <v>100XL</v>
          </cell>
        </row>
        <row r="2484">
          <cell r="C2484" t="str">
            <v>100XL</v>
          </cell>
        </row>
        <row r="2485">
          <cell r="C2485" t="str">
            <v>100XL</v>
          </cell>
        </row>
        <row r="2486">
          <cell r="C2486" t="str">
            <v>100XL</v>
          </cell>
        </row>
        <row r="2487">
          <cell r="C2487" t="str">
            <v>100XLA</v>
          </cell>
        </row>
        <row r="2488">
          <cell r="C2488" t="str">
            <v>100XLA</v>
          </cell>
        </row>
        <row r="2489">
          <cell r="C2489" t="str">
            <v>100XLA</v>
          </cell>
        </row>
        <row r="2490">
          <cell r="C2490" t="str">
            <v>100XLA</v>
          </cell>
        </row>
        <row r="2491">
          <cell r="C2491" t="str">
            <v>100</v>
          </cell>
        </row>
        <row r="2492">
          <cell r="C2492" t="str">
            <v>100</v>
          </cell>
        </row>
        <row r="2493">
          <cell r="C2493" t="str">
            <v>100</v>
          </cell>
        </row>
        <row r="2494">
          <cell r="C2494" t="str">
            <v>100XL</v>
          </cell>
        </row>
        <row r="2495">
          <cell r="C2495" t="str">
            <v>100XL</v>
          </cell>
        </row>
        <row r="2496">
          <cell r="C2496" t="str">
            <v>100XL</v>
          </cell>
        </row>
        <row r="2497">
          <cell r="C2497" t="str">
            <v>--</v>
          </cell>
        </row>
        <row r="2498">
          <cell r="C2498" t="str">
            <v>--</v>
          </cell>
        </row>
        <row r="2499">
          <cell r="C2499" t="str">
            <v>--</v>
          </cell>
        </row>
        <row r="2500">
          <cell r="C2500" t="str">
            <v>--</v>
          </cell>
        </row>
        <row r="2501">
          <cell r="C2501" t="str">
            <v>--</v>
          </cell>
        </row>
        <row r="2502">
          <cell r="C2502" t="str">
            <v>--</v>
          </cell>
        </row>
        <row r="2503">
          <cell r="C2503" t="str">
            <v>--</v>
          </cell>
        </row>
        <row r="2504">
          <cell r="C2504" t="str">
            <v>--</v>
          </cell>
        </row>
        <row r="2505">
          <cell r="C2505" t="str">
            <v>--</v>
          </cell>
        </row>
        <row r="2506">
          <cell r="C2506" t="str">
            <v>--</v>
          </cell>
        </row>
        <row r="2507">
          <cell r="C2507" t="str">
            <v>--</v>
          </cell>
        </row>
        <row r="2508">
          <cell r="C2508" t="str">
            <v>--</v>
          </cell>
        </row>
        <row r="2509">
          <cell r="C2509" t="str">
            <v>--</v>
          </cell>
        </row>
        <row r="2510">
          <cell r="C2510" t="str">
            <v>--</v>
          </cell>
        </row>
        <row r="2511">
          <cell r="C2511" t="str">
            <v>--</v>
          </cell>
        </row>
        <row r="2512">
          <cell r="C2512" t="str">
            <v>--</v>
          </cell>
        </row>
        <row r="2513">
          <cell r="C2513" t="str">
            <v>20</v>
          </cell>
        </row>
        <row r="2514">
          <cell r="C2514" t="str">
            <v>20</v>
          </cell>
        </row>
        <row r="2515">
          <cell r="C2515" t="str">
            <v>20</v>
          </cell>
        </row>
        <row r="2516">
          <cell r="C2516" t="str">
            <v>71</v>
          </cell>
        </row>
        <row r="2517">
          <cell r="C2517" t="str">
            <v>71</v>
          </cell>
        </row>
        <row r="2518">
          <cell r="C2518" t="str">
            <v>50</v>
          </cell>
        </row>
        <row r="2519">
          <cell r="C2519" t="str">
            <v>50</v>
          </cell>
        </row>
        <row r="2520">
          <cell r="C2520" t="str">
            <v>50</v>
          </cell>
        </row>
        <row r="2521">
          <cell r="C2521" t="str">
            <v>--</v>
          </cell>
        </row>
        <row r="2522">
          <cell r="C2522" t="str">
            <v>--</v>
          </cell>
        </row>
        <row r="2523">
          <cell r="C2523" t="str">
            <v>31</v>
          </cell>
        </row>
        <row r="2524">
          <cell r="C2524" t="str">
            <v>31</v>
          </cell>
        </row>
        <row r="2525">
          <cell r="C2525" t="str">
            <v>31</v>
          </cell>
        </row>
        <row r="2526">
          <cell r="C2526" t="str">
            <v>34XL</v>
          </cell>
        </row>
        <row r="2527">
          <cell r="C2527" t="str">
            <v>34XL</v>
          </cell>
        </row>
        <row r="2528">
          <cell r="C2528" t="str">
            <v>34XL</v>
          </cell>
        </row>
        <row r="2529">
          <cell r="C2529" t="str">
            <v>35XL</v>
          </cell>
        </row>
        <row r="2530">
          <cell r="C2530" t="str">
            <v>35XL</v>
          </cell>
        </row>
        <row r="2531">
          <cell r="C2531" t="str">
            <v>35XL</v>
          </cell>
        </row>
        <row r="2532">
          <cell r="C2532" t="str">
            <v>23 / 24</v>
          </cell>
        </row>
        <row r="2533">
          <cell r="C2533" t="str">
            <v>23 / 24</v>
          </cell>
        </row>
        <row r="2534">
          <cell r="C2534" t="str">
            <v>23 / 24</v>
          </cell>
        </row>
        <row r="2535">
          <cell r="C2535" t="str">
            <v>28</v>
          </cell>
        </row>
        <row r="2536">
          <cell r="C2536" t="str">
            <v>28</v>
          </cell>
        </row>
        <row r="2537">
          <cell r="C2537" t="str">
            <v>28</v>
          </cell>
        </row>
        <row r="2538">
          <cell r="C2538" t="str">
            <v>29</v>
          </cell>
        </row>
        <row r="2539">
          <cell r="C2539" t="str">
            <v>29</v>
          </cell>
        </row>
        <row r="2540">
          <cell r="C2540" t="str">
            <v>29</v>
          </cell>
        </row>
        <row r="2541">
          <cell r="C2541" t="str">
            <v>28 / 29</v>
          </cell>
        </row>
        <row r="2542">
          <cell r="C2542" t="str">
            <v>28 / 29</v>
          </cell>
        </row>
        <row r="2543">
          <cell r="C2543" t="str">
            <v>28 / 29</v>
          </cell>
        </row>
        <row r="2544">
          <cell r="C2544" t="str">
            <v>23</v>
          </cell>
        </row>
        <row r="2545">
          <cell r="C2545" t="str">
            <v>23</v>
          </cell>
        </row>
        <row r="2546">
          <cell r="C2546" t="str">
            <v>23</v>
          </cell>
        </row>
        <row r="2547">
          <cell r="C2547" t="str">
            <v>24</v>
          </cell>
        </row>
        <row r="2548">
          <cell r="C2548" t="str">
            <v>24</v>
          </cell>
        </row>
        <row r="2549">
          <cell r="C2549" t="str">
            <v>24</v>
          </cell>
        </row>
        <row r="2550">
          <cell r="C2550" t="str">
            <v>28A</v>
          </cell>
        </row>
        <row r="2551">
          <cell r="C2551" t="str">
            <v>29A</v>
          </cell>
        </row>
        <row r="2552">
          <cell r="C2552" t="str">
            <v>23A</v>
          </cell>
        </row>
        <row r="2553">
          <cell r="C2553" t="str">
            <v>24A</v>
          </cell>
        </row>
        <row r="2554">
          <cell r="C2554" t="str">
            <v>14A</v>
          </cell>
        </row>
        <row r="2555">
          <cell r="C2555" t="str">
            <v>14</v>
          </cell>
        </row>
        <row r="2556">
          <cell r="C2556" t="str">
            <v>14</v>
          </cell>
        </row>
        <row r="2557">
          <cell r="C2557" t="str">
            <v>14</v>
          </cell>
        </row>
        <row r="2558">
          <cell r="C2558" t="str">
            <v>15A</v>
          </cell>
        </row>
        <row r="2559">
          <cell r="C2559" t="str">
            <v>15</v>
          </cell>
        </row>
        <row r="2560">
          <cell r="C2560" t="str">
            <v>15</v>
          </cell>
        </row>
        <row r="2561">
          <cell r="C2561" t="str">
            <v>15</v>
          </cell>
        </row>
        <row r="2562">
          <cell r="C2562" t="str">
            <v>36</v>
          </cell>
        </row>
        <row r="2563">
          <cell r="C2563" t="str">
            <v>36</v>
          </cell>
        </row>
        <row r="2564">
          <cell r="C2564" t="str">
            <v>36</v>
          </cell>
        </row>
        <row r="2565">
          <cell r="C2565" t="str">
            <v>37</v>
          </cell>
        </row>
        <row r="2566">
          <cell r="C2566" t="str">
            <v>37</v>
          </cell>
        </row>
        <row r="2567">
          <cell r="C2567" t="str">
            <v>37</v>
          </cell>
        </row>
        <row r="2568">
          <cell r="C2568" t="str">
            <v>36A</v>
          </cell>
        </row>
        <row r="2569">
          <cell r="C2569" t="str">
            <v>37A</v>
          </cell>
        </row>
        <row r="2570">
          <cell r="C2570" t="str">
            <v>36XL</v>
          </cell>
        </row>
        <row r="2571">
          <cell r="C2571" t="str">
            <v>36XL</v>
          </cell>
        </row>
        <row r="2572">
          <cell r="C2572" t="str">
            <v>36XL</v>
          </cell>
        </row>
        <row r="2573">
          <cell r="C2573" t="str">
            <v>37XL</v>
          </cell>
        </row>
        <row r="2574">
          <cell r="C2574" t="str">
            <v>37XL</v>
          </cell>
        </row>
        <row r="2575">
          <cell r="C2575" t="str">
            <v>37XL</v>
          </cell>
        </row>
        <row r="2576">
          <cell r="C2576" t="str">
            <v>36XLA</v>
          </cell>
        </row>
        <row r="2577">
          <cell r="C2577" t="str">
            <v>37XLA</v>
          </cell>
        </row>
        <row r="2578">
          <cell r="C2578" t="str">
            <v>32</v>
          </cell>
        </row>
        <row r="2579">
          <cell r="C2579" t="str">
            <v>32</v>
          </cell>
        </row>
        <row r="2580">
          <cell r="C2580" t="str">
            <v>32</v>
          </cell>
        </row>
        <row r="2581">
          <cell r="C2581" t="str">
            <v>33</v>
          </cell>
        </row>
        <row r="2582">
          <cell r="C2582" t="str">
            <v>33</v>
          </cell>
        </row>
        <row r="2583">
          <cell r="C2583" t="str">
            <v>33</v>
          </cell>
        </row>
        <row r="2584">
          <cell r="C2584" t="str">
            <v>1</v>
          </cell>
        </row>
        <row r="2585">
          <cell r="C2585" t="str">
            <v>1</v>
          </cell>
        </row>
        <row r="2586">
          <cell r="C2586" t="str">
            <v>1</v>
          </cell>
        </row>
        <row r="2587">
          <cell r="C2587" t="str">
            <v>82</v>
          </cell>
        </row>
        <row r="2588">
          <cell r="C2588" t="str">
            <v>82</v>
          </cell>
        </row>
        <row r="2589">
          <cell r="C2589" t="str">
            <v>82</v>
          </cell>
        </row>
        <row r="2590">
          <cell r="C2590" t="str">
            <v>83</v>
          </cell>
        </row>
        <row r="2591">
          <cell r="C2591" t="str">
            <v>83</v>
          </cell>
        </row>
        <row r="2592">
          <cell r="C2592" t="str">
            <v>83</v>
          </cell>
        </row>
        <row r="2593">
          <cell r="C2593" t="str">
            <v>--</v>
          </cell>
        </row>
        <row r="2594">
          <cell r="C2594" t="str">
            <v>41</v>
          </cell>
        </row>
        <row r="2595">
          <cell r="C2595" t="str">
            <v>41</v>
          </cell>
        </row>
        <row r="2596">
          <cell r="C2596" t="str">
            <v>41</v>
          </cell>
        </row>
        <row r="2597">
          <cell r="C2597" t="str">
            <v>42</v>
          </cell>
        </row>
        <row r="2598">
          <cell r="C2598" t="str">
            <v>42</v>
          </cell>
        </row>
        <row r="2599">
          <cell r="C2599" t="str">
            <v>42</v>
          </cell>
        </row>
        <row r="2600">
          <cell r="C2600" t="str">
            <v>44XL</v>
          </cell>
        </row>
        <row r="2601">
          <cell r="C2601" t="str">
            <v>44XL</v>
          </cell>
        </row>
        <row r="2602">
          <cell r="C2602" t="str">
            <v>44XL</v>
          </cell>
        </row>
        <row r="2603">
          <cell r="C2603" t="str">
            <v>41A</v>
          </cell>
        </row>
        <row r="2604">
          <cell r="C2604" t="str">
            <v>42A</v>
          </cell>
        </row>
        <row r="2605">
          <cell r="C2605" t="str">
            <v>43XL</v>
          </cell>
        </row>
        <row r="2606">
          <cell r="C2606" t="str">
            <v>43XL</v>
          </cell>
        </row>
        <row r="2607">
          <cell r="C2607" t="str">
            <v>43XL</v>
          </cell>
        </row>
        <row r="2608">
          <cell r="C2608" t="str">
            <v>--</v>
          </cell>
        </row>
        <row r="2609">
          <cell r="C2609" t="str">
            <v>--</v>
          </cell>
        </row>
        <row r="2610">
          <cell r="C2610" t="str">
            <v>--</v>
          </cell>
        </row>
        <row r="2611">
          <cell r="C2611" t="str">
            <v>--</v>
          </cell>
        </row>
        <row r="2612">
          <cell r="C2612" t="str">
            <v>--</v>
          </cell>
        </row>
        <row r="2613">
          <cell r="C2613" t="str">
            <v>--</v>
          </cell>
        </row>
        <row r="2614">
          <cell r="C2614" t="str">
            <v>--</v>
          </cell>
        </row>
        <row r="2615">
          <cell r="C2615" t="str">
            <v>--</v>
          </cell>
        </row>
        <row r="2616">
          <cell r="C2616" t="str">
            <v>--</v>
          </cell>
        </row>
        <row r="2617">
          <cell r="C2617" t="str">
            <v>--</v>
          </cell>
        </row>
        <row r="2618">
          <cell r="C2618" t="str">
            <v>--</v>
          </cell>
        </row>
        <row r="2619">
          <cell r="C2619" t="str">
            <v>--</v>
          </cell>
        </row>
        <row r="2620">
          <cell r="C2620" t="str">
            <v>--</v>
          </cell>
        </row>
        <row r="2621">
          <cell r="C2621" t="str">
            <v>--</v>
          </cell>
        </row>
        <row r="2622">
          <cell r="C2622" t="str">
            <v>--</v>
          </cell>
        </row>
        <row r="2623">
          <cell r="C2623" t="str">
            <v>--</v>
          </cell>
        </row>
        <row r="2624">
          <cell r="C2624" t="str">
            <v>--</v>
          </cell>
        </row>
        <row r="2625">
          <cell r="C2625" t="str">
            <v>--</v>
          </cell>
        </row>
        <row r="2626">
          <cell r="C2626" t="str">
            <v>--</v>
          </cell>
        </row>
        <row r="2627">
          <cell r="C2627" t="str">
            <v>--</v>
          </cell>
        </row>
        <row r="2628">
          <cell r="C2628" t="str">
            <v>--</v>
          </cell>
        </row>
        <row r="2629">
          <cell r="C2629" t="str">
            <v>--</v>
          </cell>
        </row>
        <row r="2630">
          <cell r="C2630" t="str">
            <v>--</v>
          </cell>
        </row>
        <row r="2631">
          <cell r="C2631" t="str">
            <v>--</v>
          </cell>
        </row>
        <row r="2632">
          <cell r="C2632" t="str">
            <v>--</v>
          </cell>
        </row>
        <row r="2633">
          <cell r="C2633" t="str">
            <v>--</v>
          </cell>
        </row>
        <row r="2634">
          <cell r="C2634" t="str">
            <v>--</v>
          </cell>
        </row>
        <row r="2635">
          <cell r="C2635" t="str">
            <v>--</v>
          </cell>
        </row>
        <row r="2636">
          <cell r="C2636" t="str">
            <v>--</v>
          </cell>
        </row>
        <row r="2637">
          <cell r="C2637" t="str">
            <v>--</v>
          </cell>
        </row>
        <row r="2638">
          <cell r="C2638" t="str">
            <v>--</v>
          </cell>
        </row>
        <row r="2639">
          <cell r="C2639" t="str">
            <v>--</v>
          </cell>
        </row>
        <row r="2640">
          <cell r="C2640" t="str">
            <v>--</v>
          </cell>
        </row>
        <row r="2641">
          <cell r="C2641" t="str">
            <v>--</v>
          </cell>
        </row>
        <row r="2642">
          <cell r="C2642" t="str">
            <v>--</v>
          </cell>
        </row>
        <row r="2643">
          <cell r="C2643" t="str">
            <v>--</v>
          </cell>
        </row>
        <row r="2644">
          <cell r="C2644" t="str">
            <v>--</v>
          </cell>
        </row>
        <row r="2645">
          <cell r="C2645" t="str">
            <v>--</v>
          </cell>
        </row>
        <row r="2646">
          <cell r="C2646" t="str">
            <v>--</v>
          </cell>
        </row>
        <row r="2647">
          <cell r="C2647" t="str">
            <v>--</v>
          </cell>
        </row>
        <row r="2648">
          <cell r="C2648" t="str">
            <v>--</v>
          </cell>
        </row>
        <row r="2649">
          <cell r="C2649" t="str">
            <v>--</v>
          </cell>
        </row>
        <row r="2650">
          <cell r="C2650" t="str">
            <v>--</v>
          </cell>
        </row>
        <row r="2651">
          <cell r="C2651" t="str">
            <v>--</v>
          </cell>
        </row>
        <row r="2652">
          <cell r="C2652" t="str">
            <v>--</v>
          </cell>
        </row>
        <row r="2653">
          <cell r="C2653" t="str">
            <v>--</v>
          </cell>
        </row>
        <row r="2654">
          <cell r="C2654" t="str">
            <v>--</v>
          </cell>
        </row>
        <row r="2655">
          <cell r="C2655" t="str">
            <v>--</v>
          </cell>
        </row>
        <row r="2656">
          <cell r="C2656" t="str">
            <v>--</v>
          </cell>
        </row>
        <row r="2657">
          <cell r="C2657" t="str">
            <v>--</v>
          </cell>
        </row>
        <row r="2658">
          <cell r="C2658" t="str">
            <v>--</v>
          </cell>
        </row>
        <row r="2659">
          <cell r="C2659" t="str">
            <v>--</v>
          </cell>
        </row>
        <row r="2660">
          <cell r="C2660" t="str">
            <v>--</v>
          </cell>
        </row>
        <row r="2661">
          <cell r="C2661" t="str">
            <v>--</v>
          </cell>
        </row>
        <row r="2662">
          <cell r="C2662" t="str">
            <v>--</v>
          </cell>
        </row>
        <row r="2663">
          <cell r="C2663" t="str">
            <v>--</v>
          </cell>
        </row>
        <row r="2664">
          <cell r="C2664" t="str">
            <v>--</v>
          </cell>
        </row>
        <row r="2665">
          <cell r="C2665" t="str">
            <v>--</v>
          </cell>
        </row>
        <row r="2666">
          <cell r="C2666" t="str">
            <v>--</v>
          </cell>
        </row>
        <row r="2667">
          <cell r="C2667" t="str">
            <v>--</v>
          </cell>
        </row>
        <row r="2668">
          <cell r="C2668" t="str">
            <v>--</v>
          </cell>
        </row>
        <row r="2669">
          <cell r="C2669" t="str">
            <v>--</v>
          </cell>
        </row>
        <row r="2670">
          <cell r="C2670" t="str">
            <v>--</v>
          </cell>
        </row>
        <row r="2671">
          <cell r="C2671" t="str">
            <v>--</v>
          </cell>
        </row>
        <row r="2672">
          <cell r="C2672" t="str">
            <v>--</v>
          </cell>
        </row>
        <row r="2673">
          <cell r="C2673" t="str">
            <v>--</v>
          </cell>
        </row>
        <row r="2674">
          <cell r="C2674" t="str">
            <v>--</v>
          </cell>
        </row>
        <row r="2675">
          <cell r="C2675" t="str">
            <v>--</v>
          </cell>
        </row>
        <row r="2676">
          <cell r="C2676" t="str">
            <v>--</v>
          </cell>
        </row>
        <row r="2677">
          <cell r="C2677" t="str">
            <v>--</v>
          </cell>
        </row>
        <row r="2678">
          <cell r="C2678" t="str">
            <v>--</v>
          </cell>
        </row>
        <row r="2679">
          <cell r="C2679" t="str">
            <v>--</v>
          </cell>
        </row>
        <row r="2680">
          <cell r="C2680" t="str">
            <v>--</v>
          </cell>
        </row>
        <row r="2681">
          <cell r="C2681" t="str">
            <v>--</v>
          </cell>
        </row>
        <row r="2682">
          <cell r="C2682" t="str">
            <v>--</v>
          </cell>
        </row>
        <row r="2683">
          <cell r="C2683" t="str">
            <v>--</v>
          </cell>
        </row>
        <row r="2684">
          <cell r="C2684" t="str">
            <v>--</v>
          </cell>
        </row>
        <row r="2685">
          <cell r="C2685" t="str">
            <v>--</v>
          </cell>
        </row>
        <row r="2686">
          <cell r="C2686" t="str">
            <v>--</v>
          </cell>
        </row>
        <row r="2687">
          <cell r="C2687" t="str">
            <v>--</v>
          </cell>
        </row>
        <row r="2688">
          <cell r="C2688" t="str">
            <v>--</v>
          </cell>
        </row>
        <row r="2689">
          <cell r="C2689" t="str">
            <v>--</v>
          </cell>
        </row>
        <row r="2690">
          <cell r="C2690" t="str">
            <v>--</v>
          </cell>
        </row>
        <row r="2691">
          <cell r="C2691" t="str">
            <v>--</v>
          </cell>
        </row>
        <row r="2692">
          <cell r="C2692" t="str">
            <v>--</v>
          </cell>
        </row>
        <row r="2693">
          <cell r="C2693" t="str">
            <v>--</v>
          </cell>
        </row>
        <row r="2694">
          <cell r="C2694" t="str">
            <v>--</v>
          </cell>
        </row>
        <row r="2695">
          <cell r="C2695" t="str">
            <v>--</v>
          </cell>
        </row>
        <row r="2696">
          <cell r="C2696" t="str">
            <v>--</v>
          </cell>
        </row>
        <row r="2697">
          <cell r="C2697" t="str">
            <v>--</v>
          </cell>
        </row>
        <row r="2698">
          <cell r="C2698" t="str">
            <v>--</v>
          </cell>
        </row>
        <row r="2699">
          <cell r="C2699" t="str">
            <v>--</v>
          </cell>
        </row>
        <row r="2700">
          <cell r="C2700" t="str">
            <v>--</v>
          </cell>
        </row>
        <row r="2701">
          <cell r="C2701" t="str">
            <v>--</v>
          </cell>
        </row>
        <row r="2702">
          <cell r="C2702" t="str">
            <v>--</v>
          </cell>
        </row>
        <row r="2703">
          <cell r="C2703" t="str">
            <v>--</v>
          </cell>
        </row>
        <row r="2704">
          <cell r="C2704" t="str">
            <v>--</v>
          </cell>
        </row>
        <row r="2705">
          <cell r="C2705" t="str">
            <v>--</v>
          </cell>
        </row>
        <row r="2706">
          <cell r="C2706" t="str">
            <v>--</v>
          </cell>
        </row>
        <row r="2707">
          <cell r="C2707" t="str">
            <v>--</v>
          </cell>
        </row>
        <row r="2708">
          <cell r="C2708" t="str">
            <v>--</v>
          </cell>
        </row>
        <row r="2709">
          <cell r="C2709" t="str">
            <v>--</v>
          </cell>
        </row>
        <row r="2710">
          <cell r="C2710" t="str">
            <v>--</v>
          </cell>
        </row>
        <row r="2711">
          <cell r="C2711" t="str">
            <v>--</v>
          </cell>
        </row>
        <row r="2712">
          <cell r="C2712" t="str">
            <v>--</v>
          </cell>
        </row>
        <row r="2713">
          <cell r="C2713" t="str">
            <v>--</v>
          </cell>
        </row>
        <row r="2714">
          <cell r="C2714" t="str">
            <v>--</v>
          </cell>
        </row>
        <row r="2715">
          <cell r="C2715" t="str">
            <v>--</v>
          </cell>
        </row>
        <row r="2716">
          <cell r="C2716" t="str">
            <v>--</v>
          </cell>
        </row>
        <row r="2717">
          <cell r="C2717" t="str">
            <v>--</v>
          </cell>
        </row>
        <row r="2718">
          <cell r="C2718" t="str">
            <v>--</v>
          </cell>
        </row>
        <row r="2719">
          <cell r="C2719" t="str">
            <v>--</v>
          </cell>
        </row>
        <row r="2720">
          <cell r="C2720" t="str">
            <v>--</v>
          </cell>
        </row>
        <row r="2721">
          <cell r="C2721" t="str">
            <v>16 / 26</v>
          </cell>
        </row>
        <row r="2722">
          <cell r="C2722" t="str">
            <v>16 / 26</v>
          </cell>
        </row>
        <row r="2723">
          <cell r="C2723" t="str">
            <v>32 / 33</v>
          </cell>
        </row>
        <row r="2724">
          <cell r="C2724" t="str">
            <v>32 / 33</v>
          </cell>
        </row>
        <row r="2725">
          <cell r="C2725" t="str">
            <v>32 / 33</v>
          </cell>
        </row>
        <row r="2726">
          <cell r="C2726" t="str">
            <v>17 / 27</v>
          </cell>
        </row>
        <row r="2727">
          <cell r="C2727" t="str">
            <v>17 / 27</v>
          </cell>
        </row>
        <row r="2728">
          <cell r="C2728" t="str">
            <v>17 / 27</v>
          </cell>
        </row>
        <row r="2729">
          <cell r="C2729" t="str">
            <v>17</v>
          </cell>
        </row>
        <row r="2730">
          <cell r="C2730" t="str">
            <v>17</v>
          </cell>
        </row>
        <row r="2731">
          <cell r="C2731" t="str">
            <v>17</v>
          </cell>
        </row>
        <row r="2732">
          <cell r="C2732" t="str">
            <v>1</v>
          </cell>
        </row>
        <row r="2733">
          <cell r="C2733" t="str">
            <v>1</v>
          </cell>
        </row>
        <row r="2734">
          <cell r="C2734" t="str">
            <v>1</v>
          </cell>
        </row>
        <row r="2735">
          <cell r="C2735" t="str">
            <v>32</v>
          </cell>
        </row>
        <row r="2736">
          <cell r="C2736" t="str">
            <v>32</v>
          </cell>
        </row>
        <row r="2737">
          <cell r="C2737" t="str">
            <v>32</v>
          </cell>
        </row>
        <row r="2738">
          <cell r="C2738" t="str">
            <v>43 / 44 XL</v>
          </cell>
        </row>
        <row r="2739">
          <cell r="C2739" t="str">
            <v>43 / 44 XL</v>
          </cell>
        </row>
        <row r="2740">
          <cell r="C2740" t="str">
            <v>43 / 44 XL</v>
          </cell>
        </row>
        <row r="2741">
          <cell r="C2741" t="str">
            <v>--</v>
          </cell>
        </row>
        <row r="2742">
          <cell r="C2742" t="str">
            <v>--</v>
          </cell>
        </row>
        <row r="2743">
          <cell r="C2743" t="str">
            <v>--</v>
          </cell>
        </row>
        <row r="2744">
          <cell r="C2744" t="str">
            <v>--</v>
          </cell>
        </row>
        <row r="2745">
          <cell r="C2745" t="str">
            <v>--</v>
          </cell>
        </row>
        <row r="2746">
          <cell r="C2746" t="str">
            <v>--</v>
          </cell>
        </row>
        <row r="2747">
          <cell r="C2747" t="str">
            <v>--</v>
          </cell>
        </row>
        <row r="2748">
          <cell r="C2748" t="str">
            <v>--</v>
          </cell>
        </row>
        <row r="2749">
          <cell r="C2749" t="str">
            <v>--</v>
          </cell>
        </row>
        <row r="2750">
          <cell r="C2750" t="str">
            <v>--</v>
          </cell>
        </row>
        <row r="2751">
          <cell r="C2751" t="str">
            <v>--</v>
          </cell>
        </row>
        <row r="2752">
          <cell r="C2752" t="str">
            <v>--</v>
          </cell>
        </row>
        <row r="2753">
          <cell r="C2753" t="str">
            <v>--</v>
          </cell>
        </row>
        <row r="2754">
          <cell r="C2754" t="str">
            <v>--</v>
          </cell>
        </row>
        <row r="2755">
          <cell r="C2755" t="str">
            <v>--</v>
          </cell>
        </row>
        <row r="2756">
          <cell r="C2756" t="str">
            <v>--</v>
          </cell>
        </row>
        <row r="2757">
          <cell r="C2757" t="str">
            <v>--</v>
          </cell>
        </row>
        <row r="2758">
          <cell r="C2758" t="str">
            <v>--</v>
          </cell>
        </row>
        <row r="2759">
          <cell r="C2759" t="str">
            <v>--</v>
          </cell>
        </row>
        <row r="2760">
          <cell r="C2760" t="str">
            <v>--</v>
          </cell>
        </row>
        <row r="2761">
          <cell r="C2761" t="str">
            <v>--</v>
          </cell>
        </row>
        <row r="2762">
          <cell r="C2762" t="str">
            <v>--</v>
          </cell>
        </row>
        <row r="2763">
          <cell r="C2763" t="str">
            <v>--</v>
          </cell>
        </row>
        <row r="2764">
          <cell r="C2764" t="str">
            <v>--</v>
          </cell>
        </row>
        <row r="2765">
          <cell r="C2765" t="str">
            <v>--</v>
          </cell>
        </row>
        <row r="2766">
          <cell r="C2766" t="str">
            <v>--</v>
          </cell>
        </row>
        <row r="2767">
          <cell r="C2767" t="str">
            <v>--</v>
          </cell>
        </row>
        <row r="2768">
          <cell r="C2768" t="str">
            <v>--</v>
          </cell>
        </row>
        <row r="2769">
          <cell r="C2769" t="str">
            <v>--</v>
          </cell>
        </row>
        <row r="2770">
          <cell r="C2770" t="str">
            <v>--</v>
          </cell>
        </row>
        <row r="2771">
          <cell r="C2771" t="str">
            <v>--</v>
          </cell>
        </row>
        <row r="2772">
          <cell r="C2772" t="str">
            <v>--</v>
          </cell>
        </row>
        <row r="2773">
          <cell r="C2773" t="str">
            <v>--</v>
          </cell>
        </row>
        <row r="2774">
          <cell r="C2774" t="str">
            <v>--</v>
          </cell>
        </row>
        <row r="2775">
          <cell r="C2775" t="str">
            <v>--</v>
          </cell>
        </row>
        <row r="2776">
          <cell r="C2776" t="str">
            <v>--</v>
          </cell>
        </row>
        <row r="2777">
          <cell r="C2777" t="str">
            <v>--</v>
          </cell>
        </row>
        <row r="2778">
          <cell r="C2778" t="str">
            <v>--</v>
          </cell>
        </row>
        <row r="2779">
          <cell r="C2779" t="str">
            <v>--</v>
          </cell>
        </row>
        <row r="2780">
          <cell r="C2780" t="str">
            <v>--</v>
          </cell>
        </row>
        <row r="2781">
          <cell r="C2781" t="str">
            <v>--</v>
          </cell>
        </row>
        <row r="2782">
          <cell r="C2782" t="str">
            <v>--</v>
          </cell>
        </row>
        <row r="2783">
          <cell r="C2783" t="str">
            <v>--</v>
          </cell>
        </row>
        <row r="2784">
          <cell r="C2784" t="str">
            <v>--</v>
          </cell>
        </row>
        <row r="2785">
          <cell r="C2785" t="str">
            <v>--</v>
          </cell>
        </row>
        <row r="2786">
          <cell r="C2786" t="str">
            <v>--</v>
          </cell>
        </row>
        <row r="2787">
          <cell r="C2787" t="str">
            <v>--</v>
          </cell>
        </row>
        <row r="2788">
          <cell r="C2788" t="str">
            <v>--</v>
          </cell>
        </row>
        <row r="2789">
          <cell r="C2789" t="str">
            <v>--</v>
          </cell>
        </row>
        <row r="2790">
          <cell r="C2790" t="str">
            <v>--</v>
          </cell>
        </row>
        <row r="2791">
          <cell r="C2791" t="str">
            <v>--</v>
          </cell>
        </row>
        <row r="2792">
          <cell r="C2792" t="str">
            <v>--</v>
          </cell>
        </row>
        <row r="2793">
          <cell r="C2793" t="str">
            <v>--</v>
          </cell>
        </row>
        <row r="2794">
          <cell r="C2794" t="str">
            <v>--</v>
          </cell>
        </row>
        <row r="2795">
          <cell r="C2795" t="str">
            <v>--</v>
          </cell>
        </row>
        <row r="2796">
          <cell r="C2796" t="str">
            <v>--</v>
          </cell>
        </row>
        <row r="2797">
          <cell r="C2797" t="str">
            <v>--</v>
          </cell>
        </row>
        <row r="2798">
          <cell r="C2798" t="str">
            <v>--</v>
          </cell>
        </row>
        <row r="2799">
          <cell r="C2799" t="str">
            <v>--</v>
          </cell>
        </row>
        <row r="2800">
          <cell r="C2800" t="str">
            <v>--</v>
          </cell>
        </row>
        <row r="2801">
          <cell r="C2801" t="str">
            <v>--</v>
          </cell>
        </row>
        <row r="2802">
          <cell r="C2802" t="str">
            <v>--</v>
          </cell>
        </row>
        <row r="2803">
          <cell r="C2803" t="str">
            <v>--</v>
          </cell>
        </row>
        <row r="2804">
          <cell r="C2804" t="str">
            <v>--</v>
          </cell>
        </row>
        <row r="2805">
          <cell r="C2805" t="str">
            <v>--</v>
          </cell>
        </row>
        <row r="2806">
          <cell r="C2806" t="str">
            <v>--</v>
          </cell>
        </row>
        <row r="2807">
          <cell r="C2807" t="str">
            <v>--</v>
          </cell>
        </row>
        <row r="2808">
          <cell r="C2808" t="str">
            <v>--</v>
          </cell>
        </row>
        <row r="2809">
          <cell r="C2809" t="str">
            <v>--</v>
          </cell>
        </row>
        <row r="2810">
          <cell r="C2810" t="str">
            <v>--</v>
          </cell>
        </row>
        <row r="2811">
          <cell r="C2811" t="str">
            <v>--</v>
          </cell>
        </row>
        <row r="2812">
          <cell r="C2812" t="str">
            <v>--</v>
          </cell>
        </row>
        <row r="2813">
          <cell r="C2813" t="str">
            <v>--</v>
          </cell>
        </row>
        <row r="2814">
          <cell r="C2814" t="str">
            <v>--</v>
          </cell>
        </row>
        <row r="2815">
          <cell r="C2815" t="str">
            <v>--</v>
          </cell>
        </row>
        <row r="2816">
          <cell r="C2816" t="str">
            <v>--</v>
          </cell>
        </row>
        <row r="2817">
          <cell r="C2817" t="str">
            <v>--</v>
          </cell>
        </row>
        <row r="2818">
          <cell r="C2818" t="str">
            <v>--</v>
          </cell>
        </row>
        <row r="2819">
          <cell r="C2819" t="str">
            <v>--</v>
          </cell>
        </row>
        <row r="2820">
          <cell r="C2820" t="str">
            <v>--</v>
          </cell>
        </row>
        <row r="2821">
          <cell r="C2821" t="str">
            <v>--</v>
          </cell>
        </row>
        <row r="2822">
          <cell r="C2822" t="str">
            <v>--</v>
          </cell>
        </row>
        <row r="2823">
          <cell r="C2823" t="str">
            <v>--</v>
          </cell>
        </row>
        <row r="2824">
          <cell r="C2824" t="str">
            <v>--</v>
          </cell>
        </row>
        <row r="2825">
          <cell r="C2825" t="str">
            <v>--</v>
          </cell>
        </row>
        <row r="2826">
          <cell r="C2826" t="str">
            <v>--</v>
          </cell>
        </row>
        <row r="2827">
          <cell r="C2827" t="str">
            <v>--</v>
          </cell>
        </row>
        <row r="2828">
          <cell r="C2828" t="str">
            <v>--</v>
          </cell>
        </row>
        <row r="2829">
          <cell r="C2829" t="str">
            <v>--</v>
          </cell>
        </row>
        <row r="2830">
          <cell r="C2830" t="str">
            <v>--</v>
          </cell>
        </row>
        <row r="2831">
          <cell r="C2831" t="str">
            <v>--</v>
          </cell>
        </row>
        <row r="2832">
          <cell r="C2832" t="str">
            <v>--</v>
          </cell>
        </row>
        <row r="2833">
          <cell r="C2833" t="str">
            <v>--</v>
          </cell>
        </row>
        <row r="2834">
          <cell r="C2834" t="str">
            <v>--</v>
          </cell>
        </row>
        <row r="2835">
          <cell r="C2835" t="str">
            <v>--</v>
          </cell>
        </row>
        <row r="2836">
          <cell r="C2836" t="str">
            <v>--</v>
          </cell>
        </row>
        <row r="2837">
          <cell r="C2837" t="str">
            <v>--</v>
          </cell>
        </row>
        <row r="2838">
          <cell r="C2838" t="str">
            <v>--</v>
          </cell>
        </row>
        <row r="2839">
          <cell r="C2839" t="str">
            <v>--</v>
          </cell>
        </row>
        <row r="2840">
          <cell r="C2840" t="str">
            <v>--</v>
          </cell>
        </row>
        <row r="2841">
          <cell r="C2841" t="str">
            <v>--</v>
          </cell>
        </row>
        <row r="2842">
          <cell r="C2842" t="str">
            <v>--</v>
          </cell>
        </row>
        <row r="2843">
          <cell r="C2843" t="str">
            <v>--</v>
          </cell>
        </row>
        <row r="2844">
          <cell r="C2844" t="str">
            <v>--</v>
          </cell>
        </row>
        <row r="2845">
          <cell r="C2845" t="str">
            <v>--</v>
          </cell>
        </row>
        <row r="2846">
          <cell r="C2846" t="str">
            <v>--</v>
          </cell>
        </row>
        <row r="2847">
          <cell r="C2847" t="str">
            <v>--</v>
          </cell>
        </row>
        <row r="2848">
          <cell r="C2848" t="str">
            <v>--</v>
          </cell>
        </row>
        <row r="2849">
          <cell r="C2849" t="str">
            <v>--</v>
          </cell>
        </row>
        <row r="2850">
          <cell r="C2850" t="str">
            <v>--</v>
          </cell>
        </row>
        <row r="2851">
          <cell r="C2851" t="str">
            <v>--</v>
          </cell>
        </row>
        <row r="2852">
          <cell r="C2852" t="str">
            <v>--</v>
          </cell>
        </row>
        <row r="2853">
          <cell r="C2853" t="str">
            <v>--</v>
          </cell>
        </row>
        <row r="2854">
          <cell r="C2854" t="str">
            <v>--</v>
          </cell>
        </row>
        <row r="2855">
          <cell r="C2855" t="str">
            <v>--</v>
          </cell>
        </row>
        <row r="2856">
          <cell r="C2856" t="str">
            <v>--</v>
          </cell>
        </row>
        <row r="2857">
          <cell r="C2857" t="str">
            <v>--</v>
          </cell>
        </row>
        <row r="2858">
          <cell r="C2858" t="str">
            <v>--</v>
          </cell>
        </row>
        <row r="2859">
          <cell r="C2859" t="str">
            <v>--</v>
          </cell>
        </row>
        <row r="2860">
          <cell r="C2860" t="str">
            <v>--</v>
          </cell>
        </row>
        <row r="2861">
          <cell r="C2861" t="str">
            <v>--</v>
          </cell>
        </row>
        <row r="2862">
          <cell r="C2862" t="str">
            <v>--</v>
          </cell>
        </row>
        <row r="2863">
          <cell r="C2863" t="str">
            <v>--</v>
          </cell>
        </row>
        <row r="2864">
          <cell r="C2864" t="str">
            <v>--</v>
          </cell>
        </row>
        <row r="2865">
          <cell r="C2865" t="str">
            <v>--</v>
          </cell>
        </row>
        <row r="2866">
          <cell r="C2866" t="str">
            <v>--</v>
          </cell>
        </row>
        <row r="2867">
          <cell r="C2867" t="str">
            <v>--</v>
          </cell>
        </row>
        <row r="2868">
          <cell r="C2868" t="str">
            <v>--</v>
          </cell>
        </row>
        <row r="2869">
          <cell r="C2869" t="str">
            <v>--</v>
          </cell>
        </row>
        <row r="2870">
          <cell r="C2870" t="str">
            <v>--</v>
          </cell>
        </row>
        <row r="2871">
          <cell r="C2871" t="str">
            <v>--</v>
          </cell>
        </row>
        <row r="2872">
          <cell r="C2872" t="str">
            <v>--</v>
          </cell>
        </row>
        <row r="2873">
          <cell r="C2873" t="str">
            <v>--</v>
          </cell>
        </row>
        <row r="2874">
          <cell r="C2874" t="str">
            <v>--</v>
          </cell>
        </row>
        <row r="2875">
          <cell r="C2875" t="str">
            <v>--</v>
          </cell>
        </row>
        <row r="2876">
          <cell r="C2876" t="str">
            <v>--</v>
          </cell>
        </row>
        <row r="2877">
          <cell r="C2877" t="str">
            <v>--</v>
          </cell>
        </row>
        <row r="2878">
          <cell r="C2878" t="str">
            <v>--</v>
          </cell>
        </row>
        <row r="2879">
          <cell r="C2879" t="str">
            <v>--</v>
          </cell>
        </row>
        <row r="2880">
          <cell r="C2880" t="str">
            <v>--</v>
          </cell>
        </row>
        <row r="2881">
          <cell r="C2881" t="str">
            <v>--</v>
          </cell>
        </row>
        <row r="2882">
          <cell r="C2882" t="str">
            <v>--</v>
          </cell>
        </row>
        <row r="2883">
          <cell r="C2883" t="str">
            <v>--</v>
          </cell>
        </row>
        <row r="2884">
          <cell r="C2884" t="str">
            <v>--</v>
          </cell>
        </row>
        <row r="2885">
          <cell r="C2885" t="str">
            <v>--</v>
          </cell>
        </row>
        <row r="2886">
          <cell r="C2886" t="str">
            <v>--</v>
          </cell>
        </row>
        <row r="2887">
          <cell r="C2887" t="str">
            <v>--</v>
          </cell>
        </row>
        <row r="2888">
          <cell r="C2888" t="str">
            <v>--</v>
          </cell>
        </row>
        <row r="2889">
          <cell r="C2889" t="str">
            <v>--</v>
          </cell>
        </row>
        <row r="2890">
          <cell r="C2890" t="str">
            <v>--</v>
          </cell>
        </row>
        <row r="2891">
          <cell r="C2891" t="str">
            <v>--</v>
          </cell>
        </row>
        <row r="2892">
          <cell r="C2892" t="str">
            <v>--</v>
          </cell>
        </row>
        <row r="2893">
          <cell r="C2893" t="str">
            <v>--</v>
          </cell>
        </row>
        <row r="2894">
          <cell r="C2894" t="str">
            <v>--</v>
          </cell>
        </row>
        <row r="2895">
          <cell r="C2895" t="str">
            <v>--</v>
          </cell>
        </row>
        <row r="2896">
          <cell r="C2896" t="str">
            <v>--</v>
          </cell>
        </row>
        <row r="2897">
          <cell r="C2897" t="str">
            <v>--</v>
          </cell>
        </row>
        <row r="2898">
          <cell r="C2898" t="str">
            <v>--</v>
          </cell>
        </row>
        <row r="2899">
          <cell r="C2899" t="str">
            <v>--</v>
          </cell>
        </row>
        <row r="2900">
          <cell r="C2900" t="str">
            <v>--</v>
          </cell>
        </row>
        <row r="2901">
          <cell r="C2901" t="str">
            <v>--</v>
          </cell>
        </row>
        <row r="2902">
          <cell r="C2902" t="str">
            <v>--</v>
          </cell>
        </row>
        <row r="2903">
          <cell r="C2903" t="str">
            <v>--</v>
          </cell>
        </row>
        <row r="2904">
          <cell r="C2904" t="str">
            <v>--</v>
          </cell>
        </row>
        <row r="2905">
          <cell r="C2905" t="str">
            <v>--</v>
          </cell>
        </row>
        <row r="2906">
          <cell r="C2906" t="str">
            <v>--</v>
          </cell>
        </row>
        <row r="2907">
          <cell r="C2907" t="str">
            <v>--</v>
          </cell>
        </row>
        <row r="2908">
          <cell r="C2908" t="str">
            <v>--</v>
          </cell>
        </row>
        <row r="2909">
          <cell r="C2909" t="str">
            <v>--</v>
          </cell>
        </row>
        <row r="2910">
          <cell r="C2910" t="str">
            <v>--</v>
          </cell>
        </row>
        <row r="2911">
          <cell r="C2911" t="str">
            <v>--</v>
          </cell>
        </row>
        <row r="2912">
          <cell r="C2912" t="str">
            <v>--</v>
          </cell>
        </row>
        <row r="2913">
          <cell r="C2913" t="str">
            <v>--</v>
          </cell>
        </row>
        <row r="2914">
          <cell r="C2914" t="str">
            <v>--</v>
          </cell>
        </row>
        <row r="2915">
          <cell r="C2915" t="str">
            <v>--</v>
          </cell>
        </row>
        <row r="2916">
          <cell r="C2916" t="str">
            <v>--</v>
          </cell>
        </row>
        <row r="2917">
          <cell r="C2917" t="str">
            <v>--</v>
          </cell>
        </row>
        <row r="2918">
          <cell r="C2918" t="str">
            <v>--</v>
          </cell>
        </row>
        <row r="2919">
          <cell r="C2919" t="str">
            <v>--</v>
          </cell>
        </row>
        <row r="2920">
          <cell r="C2920" t="str">
            <v>--</v>
          </cell>
        </row>
        <row r="2921">
          <cell r="C2921" t="str">
            <v>--</v>
          </cell>
        </row>
        <row r="2922">
          <cell r="C2922" t="str">
            <v>--</v>
          </cell>
        </row>
        <row r="2923">
          <cell r="C2923" t="str">
            <v>--</v>
          </cell>
        </row>
        <row r="2924">
          <cell r="C2924" t="str">
            <v>--</v>
          </cell>
        </row>
        <row r="2925">
          <cell r="C2925" t="str">
            <v>--</v>
          </cell>
        </row>
        <row r="2926">
          <cell r="C2926" t="str">
            <v>--</v>
          </cell>
        </row>
        <row r="2927">
          <cell r="C2927" t="str">
            <v>--</v>
          </cell>
        </row>
        <row r="2928">
          <cell r="C2928" t="str">
            <v>--</v>
          </cell>
        </row>
        <row r="2929">
          <cell r="C2929" t="str">
            <v>--</v>
          </cell>
        </row>
        <row r="2930">
          <cell r="C2930" t="str">
            <v>--</v>
          </cell>
        </row>
        <row r="2931">
          <cell r="C2931" t="str">
            <v>--</v>
          </cell>
        </row>
        <row r="2932">
          <cell r="C2932" t="str">
            <v>--</v>
          </cell>
        </row>
        <row r="2933">
          <cell r="C2933" t="str">
            <v>--</v>
          </cell>
        </row>
        <row r="2934">
          <cell r="C2934" t="str">
            <v>--</v>
          </cell>
        </row>
        <row r="2935">
          <cell r="C2935" t="str">
            <v>--</v>
          </cell>
        </row>
        <row r="2936">
          <cell r="C2936" t="str">
            <v>--</v>
          </cell>
        </row>
        <row r="2937">
          <cell r="C2937" t="str">
            <v>--</v>
          </cell>
        </row>
        <row r="2938">
          <cell r="C2938" t="str">
            <v>--</v>
          </cell>
        </row>
        <row r="2939">
          <cell r="C2939" t="str">
            <v>--</v>
          </cell>
        </row>
        <row r="2940">
          <cell r="C2940" t="str">
            <v>--</v>
          </cell>
        </row>
        <row r="2941">
          <cell r="C2941" t="str">
            <v>--</v>
          </cell>
        </row>
        <row r="2942">
          <cell r="C2942" t="str">
            <v>--</v>
          </cell>
        </row>
        <row r="2943">
          <cell r="C2943" t="str">
            <v>--</v>
          </cell>
        </row>
        <row r="2944">
          <cell r="C2944" t="str">
            <v>--</v>
          </cell>
        </row>
        <row r="2945">
          <cell r="C2945" t="str">
            <v>--</v>
          </cell>
        </row>
        <row r="2946">
          <cell r="C2946" t="str">
            <v>--</v>
          </cell>
        </row>
        <row r="2947">
          <cell r="C2947" t="str">
            <v>--</v>
          </cell>
        </row>
        <row r="2948">
          <cell r="C2948" t="str">
            <v>--</v>
          </cell>
        </row>
        <row r="2949">
          <cell r="C2949" t="str">
            <v>--</v>
          </cell>
        </row>
        <row r="2950">
          <cell r="C2950" t="str">
            <v>--</v>
          </cell>
        </row>
        <row r="2951">
          <cell r="C2951" t="str">
            <v>--</v>
          </cell>
        </row>
        <row r="2952">
          <cell r="C2952" t="str">
            <v>--</v>
          </cell>
        </row>
        <row r="2953">
          <cell r="C2953" t="str">
            <v>--</v>
          </cell>
        </row>
        <row r="2954">
          <cell r="C2954" t="str">
            <v>--</v>
          </cell>
        </row>
        <row r="2955">
          <cell r="C2955" t="str">
            <v>--</v>
          </cell>
        </row>
        <row r="2956">
          <cell r="C2956" t="str">
            <v>--</v>
          </cell>
        </row>
        <row r="2957">
          <cell r="C2957" t="str">
            <v>--</v>
          </cell>
        </row>
        <row r="2958">
          <cell r="C2958" t="str">
            <v>--</v>
          </cell>
        </row>
        <row r="2959">
          <cell r="C2959" t="str">
            <v>--</v>
          </cell>
        </row>
        <row r="2960">
          <cell r="C2960" t="str">
            <v>--</v>
          </cell>
        </row>
        <row r="2961">
          <cell r="C2961" t="str">
            <v>--</v>
          </cell>
        </row>
        <row r="2962">
          <cell r="C2962" t="str">
            <v>--</v>
          </cell>
        </row>
        <row r="2963">
          <cell r="C2963" t="str">
            <v>--</v>
          </cell>
        </row>
        <row r="2964">
          <cell r="C2964" t="str">
            <v>--</v>
          </cell>
        </row>
        <row r="2965">
          <cell r="C2965" t="str">
            <v>--</v>
          </cell>
        </row>
        <row r="2966">
          <cell r="C2966" t="str">
            <v>--</v>
          </cell>
        </row>
        <row r="2967">
          <cell r="C2967" t="str">
            <v>--</v>
          </cell>
        </row>
        <row r="2968">
          <cell r="C2968" t="str">
            <v>--</v>
          </cell>
        </row>
        <row r="2969">
          <cell r="C2969" t="str">
            <v>--</v>
          </cell>
        </row>
        <row r="2970">
          <cell r="C2970" t="str">
            <v>--</v>
          </cell>
        </row>
        <row r="2971">
          <cell r="C2971" t="str">
            <v>--</v>
          </cell>
        </row>
        <row r="2972">
          <cell r="C2972" t="str">
            <v>--</v>
          </cell>
        </row>
        <row r="2973">
          <cell r="C2973" t="str">
            <v>--</v>
          </cell>
        </row>
        <row r="2974">
          <cell r="C2974" t="str">
            <v>--</v>
          </cell>
        </row>
        <row r="2975">
          <cell r="C2975" t="str">
            <v>--</v>
          </cell>
        </row>
        <row r="2976">
          <cell r="C2976" t="str">
            <v>--</v>
          </cell>
        </row>
        <row r="2977">
          <cell r="C2977" t="str">
            <v>--</v>
          </cell>
        </row>
        <row r="2978">
          <cell r="C2978" t="str">
            <v>--</v>
          </cell>
        </row>
        <row r="2979">
          <cell r="C2979" t="str">
            <v>--</v>
          </cell>
        </row>
        <row r="2980">
          <cell r="C2980" t="str">
            <v>--</v>
          </cell>
        </row>
        <row r="2981">
          <cell r="C2981" t="str">
            <v>--</v>
          </cell>
        </row>
        <row r="2982">
          <cell r="C2982" t="str">
            <v>--</v>
          </cell>
        </row>
        <row r="2983">
          <cell r="C2983" t="str">
            <v>--</v>
          </cell>
        </row>
        <row r="2984">
          <cell r="C2984" t="str">
            <v>--</v>
          </cell>
        </row>
        <row r="2985">
          <cell r="C2985" t="str">
            <v>--</v>
          </cell>
        </row>
        <row r="2986">
          <cell r="C2986" t="str">
            <v>--</v>
          </cell>
        </row>
        <row r="2987">
          <cell r="C2987" t="str">
            <v>--</v>
          </cell>
        </row>
        <row r="2988">
          <cell r="C2988" t="str">
            <v>--</v>
          </cell>
        </row>
        <row r="2989">
          <cell r="C2989" t="str">
            <v>--</v>
          </cell>
        </row>
        <row r="2990">
          <cell r="C2990" t="str">
            <v>--</v>
          </cell>
        </row>
        <row r="2991">
          <cell r="C2991" t="str">
            <v>--</v>
          </cell>
        </row>
        <row r="2992">
          <cell r="C2992" t="str">
            <v>--</v>
          </cell>
        </row>
        <row r="2993">
          <cell r="C2993" t="str">
            <v>--</v>
          </cell>
        </row>
        <row r="2994">
          <cell r="C2994" t="str">
            <v>--</v>
          </cell>
        </row>
        <row r="2995">
          <cell r="C2995" t="str">
            <v>--</v>
          </cell>
        </row>
        <row r="2996">
          <cell r="C2996" t="str">
            <v>--</v>
          </cell>
        </row>
        <row r="2997">
          <cell r="C2997" t="str">
            <v>--</v>
          </cell>
        </row>
        <row r="2998">
          <cell r="C2998" t="str">
            <v>--</v>
          </cell>
        </row>
        <row r="2999">
          <cell r="C2999" t="str">
            <v>--</v>
          </cell>
        </row>
        <row r="3000">
          <cell r="C3000" t="str">
            <v>--</v>
          </cell>
        </row>
        <row r="3001">
          <cell r="C3001" t="str">
            <v>--</v>
          </cell>
        </row>
        <row r="3002">
          <cell r="C3002" t="str">
            <v>--</v>
          </cell>
        </row>
        <row r="3003">
          <cell r="C3003" t="str">
            <v>--</v>
          </cell>
        </row>
        <row r="3004">
          <cell r="C3004" t="str">
            <v>--</v>
          </cell>
        </row>
        <row r="3005">
          <cell r="C3005" t="str">
            <v>--</v>
          </cell>
        </row>
        <row r="3006">
          <cell r="C3006" t="str">
            <v>--</v>
          </cell>
        </row>
        <row r="3007">
          <cell r="C3007" t="str">
            <v>--</v>
          </cell>
        </row>
        <row r="3008">
          <cell r="C3008" t="str">
            <v>--</v>
          </cell>
        </row>
        <row r="3009">
          <cell r="C3009" t="str">
            <v>--</v>
          </cell>
        </row>
        <row r="3010">
          <cell r="C3010" t="str">
            <v>--</v>
          </cell>
        </row>
        <row r="3011">
          <cell r="C3011" t="str">
            <v>--</v>
          </cell>
        </row>
        <row r="3012">
          <cell r="C3012" t="str">
            <v>--</v>
          </cell>
        </row>
        <row r="3013">
          <cell r="C3013" t="str">
            <v>--</v>
          </cell>
        </row>
        <row r="3014">
          <cell r="C3014" t="str">
            <v>--</v>
          </cell>
        </row>
        <row r="3015">
          <cell r="C3015" t="str">
            <v>--</v>
          </cell>
        </row>
        <row r="3016">
          <cell r="C3016" t="str">
            <v>--</v>
          </cell>
        </row>
        <row r="3017">
          <cell r="C3017" t="str">
            <v>--</v>
          </cell>
        </row>
        <row r="3018">
          <cell r="C3018" t="str">
            <v>--</v>
          </cell>
        </row>
        <row r="3019">
          <cell r="C3019" t="str">
            <v>--</v>
          </cell>
        </row>
        <row r="3020">
          <cell r="C3020" t="str">
            <v>--</v>
          </cell>
        </row>
        <row r="3021">
          <cell r="C3021" t="str">
            <v>--</v>
          </cell>
        </row>
        <row r="3022">
          <cell r="C3022" t="str">
            <v>--</v>
          </cell>
        </row>
        <row r="3023">
          <cell r="C3023" t="str">
            <v>--</v>
          </cell>
        </row>
        <row r="3024">
          <cell r="C3024" t="str">
            <v>--</v>
          </cell>
        </row>
        <row r="3025">
          <cell r="C3025" t="str">
            <v>--</v>
          </cell>
        </row>
        <row r="3026">
          <cell r="C3026" t="str">
            <v>--</v>
          </cell>
        </row>
        <row r="3027">
          <cell r="C3027" t="str">
            <v>--</v>
          </cell>
        </row>
        <row r="3028">
          <cell r="C3028" t="str">
            <v>--</v>
          </cell>
        </row>
        <row r="3029">
          <cell r="C3029" t="str">
            <v>--</v>
          </cell>
        </row>
        <row r="3030">
          <cell r="C3030" t="str">
            <v>--</v>
          </cell>
        </row>
        <row r="3031">
          <cell r="C3031" t="str">
            <v>--</v>
          </cell>
        </row>
        <row r="3032">
          <cell r="C3032" t="str">
            <v>--</v>
          </cell>
        </row>
        <row r="3033">
          <cell r="C3033" t="str">
            <v>--</v>
          </cell>
        </row>
        <row r="3034">
          <cell r="C3034" t="str">
            <v>--</v>
          </cell>
        </row>
        <row r="3035">
          <cell r="C3035" t="str">
            <v>--</v>
          </cell>
        </row>
        <row r="3036">
          <cell r="C3036" t="str">
            <v>--</v>
          </cell>
        </row>
        <row r="3037">
          <cell r="C3037" t="str">
            <v>--</v>
          </cell>
        </row>
        <row r="3038">
          <cell r="C3038" t="str">
            <v>--</v>
          </cell>
        </row>
        <row r="3039">
          <cell r="C3039" t="str">
            <v>--</v>
          </cell>
        </row>
        <row r="3040">
          <cell r="C3040" t="str">
            <v>--</v>
          </cell>
        </row>
        <row r="3041">
          <cell r="C3041" t="str">
            <v>--</v>
          </cell>
        </row>
        <row r="3042">
          <cell r="C3042" t="str">
            <v>--</v>
          </cell>
        </row>
        <row r="3043">
          <cell r="C3043" t="str">
            <v>51604A</v>
          </cell>
        </row>
        <row r="3044">
          <cell r="C3044" t="str">
            <v>51626AE</v>
          </cell>
        </row>
        <row r="3045">
          <cell r="C3045" t="str">
            <v>51629AE</v>
          </cell>
        </row>
        <row r="3046">
          <cell r="C3046" t="str">
            <v>51640AE</v>
          </cell>
        </row>
        <row r="3047">
          <cell r="C3047" t="str">
            <v>51644CE</v>
          </cell>
        </row>
        <row r="3048">
          <cell r="C3048" t="str">
            <v>51644ME</v>
          </cell>
        </row>
        <row r="3049">
          <cell r="C3049" t="str">
            <v>51644YE</v>
          </cell>
        </row>
        <row r="3050">
          <cell r="C3050" t="str">
            <v>51645AE</v>
          </cell>
        </row>
        <row r="3051">
          <cell r="C3051" t="str">
            <v>51645GE</v>
          </cell>
        </row>
        <row r="3052">
          <cell r="C3052" t="str">
            <v>51649AE</v>
          </cell>
        </row>
        <row r="3053">
          <cell r="C3053" t="str">
            <v>B3P06A</v>
          </cell>
        </row>
        <row r="3054">
          <cell r="C3054" t="str">
            <v>B3P13A</v>
          </cell>
        </row>
        <row r="3055">
          <cell r="C3055" t="str">
            <v>B3P14A</v>
          </cell>
        </row>
        <row r="3056">
          <cell r="C3056" t="str">
            <v>B3P15A</v>
          </cell>
        </row>
        <row r="3057">
          <cell r="C3057" t="str">
            <v>B3P17A</v>
          </cell>
        </row>
        <row r="3058">
          <cell r="C3058" t="str">
            <v>B3P18A</v>
          </cell>
        </row>
        <row r="3059">
          <cell r="C3059" t="str">
            <v>B3P19A</v>
          </cell>
        </row>
        <row r="3060">
          <cell r="C3060" t="str">
            <v>B3P20A</v>
          </cell>
        </row>
        <row r="3061">
          <cell r="C3061" t="str">
            <v>B3P21A</v>
          </cell>
        </row>
        <row r="3062">
          <cell r="C3062" t="str">
            <v>B3P22A</v>
          </cell>
        </row>
        <row r="3063">
          <cell r="C3063" t="str">
            <v>B3P23A</v>
          </cell>
        </row>
        <row r="3064">
          <cell r="C3064" t="str">
            <v>B3P24A</v>
          </cell>
        </row>
        <row r="3065">
          <cell r="C3065" t="str">
            <v>B6Y07A</v>
          </cell>
        </row>
        <row r="3066">
          <cell r="C3066" t="str">
            <v>B6Y08A</v>
          </cell>
        </row>
        <row r="3067">
          <cell r="C3067" t="str">
            <v>B6Y09A</v>
          </cell>
        </row>
        <row r="3068">
          <cell r="C3068" t="str">
            <v>B6Y10A</v>
          </cell>
        </row>
        <row r="3069">
          <cell r="C3069" t="str">
            <v>B6Y11A</v>
          </cell>
        </row>
        <row r="3070">
          <cell r="C3070" t="str">
            <v>B6Y12A</v>
          </cell>
        </row>
        <row r="3071">
          <cell r="C3071" t="str">
            <v>B6Y13A</v>
          </cell>
        </row>
        <row r="3072">
          <cell r="C3072" t="str">
            <v>B6Y14A</v>
          </cell>
        </row>
        <row r="3073">
          <cell r="C3073" t="str">
            <v>B6Y31A</v>
          </cell>
        </row>
        <row r="3074">
          <cell r="C3074" t="str">
            <v>B6Y32A</v>
          </cell>
        </row>
        <row r="3075">
          <cell r="C3075" t="str">
            <v>B6Y33A</v>
          </cell>
        </row>
        <row r="3076">
          <cell r="C3076" t="str">
            <v>B6Y34A</v>
          </cell>
        </row>
        <row r="3077">
          <cell r="C3077" t="str">
            <v>B6Y35A</v>
          </cell>
        </row>
        <row r="3078">
          <cell r="C3078" t="str">
            <v>B6Y36A</v>
          </cell>
        </row>
        <row r="3079">
          <cell r="C3079" t="str">
            <v>B6Y37A</v>
          </cell>
        </row>
        <row r="3080">
          <cell r="C3080" t="str">
            <v>B6Y38A</v>
          </cell>
        </row>
        <row r="3081">
          <cell r="C3081" t="str">
            <v>C1806A</v>
          </cell>
        </row>
        <row r="3082">
          <cell r="C3082" t="str">
            <v>C1807A</v>
          </cell>
        </row>
        <row r="3083">
          <cell r="C3083" t="str">
            <v>C1808A</v>
          </cell>
        </row>
        <row r="3084">
          <cell r="C3084" t="str">
            <v>C1809A</v>
          </cell>
        </row>
        <row r="3085">
          <cell r="C3085" t="str">
            <v>C1823D</v>
          </cell>
        </row>
        <row r="3086">
          <cell r="C3086" t="str">
            <v>C1892A</v>
          </cell>
        </row>
        <row r="3087">
          <cell r="C3087" t="str">
            <v>C1893A</v>
          </cell>
        </row>
        <row r="3088">
          <cell r="C3088" t="str">
            <v>C1894A</v>
          </cell>
        </row>
        <row r="3089">
          <cell r="C3089" t="str">
            <v>C1895A</v>
          </cell>
        </row>
        <row r="3090">
          <cell r="C3090" t="str">
            <v>C2P42AE</v>
          </cell>
        </row>
        <row r="3091">
          <cell r="C3091" t="str">
            <v>C2P43AE</v>
          </cell>
        </row>
        <row r="3092">
          <cell r="C3092" t="str">
            <v>C4810A</v>
          </cell>
        </row>
        <row r="3093">
          <cell r="C3093" t="str">
            <v>C4811A</v>
          </cell>
        </row>
        <row r="3094">
          <cell r="C3094" t="str">
            <v>C4812A</v>
          </cell>
        </row>
        <row r="3095">
          <cell r="C3095" t="str">
            <v>C4813A</v>
          </cell>
        </row>
        <row r="3096">
          <cell r="C3096" t="str">
            <v>C4814A</v>
          </cell>
        </row>
        <row r="3097">
          <cell r="C3097" t="str">
            <v>C4815A</v>
          </cell>
        </row>
        <row r="3098">
          <cell r="C3098" t="str">
            <v>C4816A</v>
          </cell>
        </row>
        <row r="3099">
          <cell r="C3099" t="str">
            <v>C4817A</v>
          </cell>
        </row>
        <row r="3100">
          <cell r="C3100" t="str">
            <v>C4820A</v>
          </cell>
        </row>
        <row r="3101">
          <cell r="C3101" t="str">
            <v>C4821A</v>
          </cell>
        </row>
        <row r="3102">
          <cell r="C3102" t="str">
            <v>C4822A</v>
          </cell>
        </row>
        <row r="3103">
          <cell r="C3103" t="str">
            <v>C4823A</v>
          </cell>
        </row>
        <row r="3104">
          <cell r="C3104" t="str">
            <v>C4836A</v>
          </cell>
        </row>
        <row r="3105">
          <cell r="C3105" t="str">
            <v>C4837A</v>
          </cell>
        </row>
        <row r="3106">
          <cell r="C3106" t="str">
            <v>C4838A</v>
          </cell>
        </row>
        <row r="3107">
          <cell r="C3107" t="str">
            <v>C4844A</v>
          </cell>
        </row>
        <row r="3108">
          <cell r="C3108" t="str">
            <v>C4846A</v>
          </cell>
        </row>
        <row r="3109">
          <cell r="C3109" t="str">
            <v>C4847A</v>
          </cell>
        </row>
        <row r="3110">
          <cell r="C3110" t="str">
            <v>C4848A</v>
          </cell>
        </row>
        <row r="3111">
          <cell r="C3111" t="str">
            <v>C4871A</v>
          </cell>
        </row>
        <row r="3112">
          <cell r="C3112" t="str">
            <v>C4872A</v>
          </cell>
        </row>
        <row r="3113">
          <cell r="C3113" t="str">
            <v>C4873A</v>
          </cell>
        </row>
        <row r="3114">
          <cell r="C3114" t="str">
            <v>C4874A</v>
          </cell>
        </row>
        <row r="3115">
          <cell r="C3115" t="str">
            <v>C4900A</v>
          </cell>
        </row>
        <row r="3116">
          <cell r="C3116" t="str">
            <v>C4901A</v>
          </cell>
        </row>
        <row r="3117">
          <cell r="C3117" t="str">
            <v>C4902AE</v>
          </cell>
        </row>
        <row r="3118">
          <cell r="C3118" t="str">
            <v>C4906AE</v>
          </cell>
        </row>
        <row r="3119">
          <cell r="C3119" t="str">
            <v>C4907AE</v>
          </cell>
        </row>
        <row r="3120">
          <cell r="C3120" t="str">
            <v>C4908AE</v>
          </cell>
        </row>
        <row r="3121">
          <cell r="C3121" t="str">
            <v>C4909AE</v>
          </cell>
        </row>
        <row r="3122">
          <cell r="C3122" t="str">
            <v>C4911A</v>
          </cell>
        </row>
        <row r="3123">
          <cell r="C3123" t="str">
            <v>C4912A</v>
          </cell>
        </row>
        <row r="3124">
          <cell r="C3124" t="str">
            <v>C4913A</v>
          </cell>
        </row>
        <row r="3125">
          <cell r="C3125" t="str">
            <v>C4930A</v>
          </cell>
        </row>
        <row r="3126">
          <cell r="C3126" t="str">
            <v>C4931A</v>
          </cell>
        </row>
        <row r="3127">
          <cell r="C3127" t="str">
            <v>C4932A</v>
          </cell>
        </row>
        <row r="3128">
          <cell r="C3128" t="str">
            <v>C4933A</v>
          </cell>
        </row>
        <row r="3129">
          <cell r="C3129" t="str">
            <v>C4934A</v>
          </cell>
        </row>
        <row r="3130">
          <cell r="C3130" t="str">
            <v>C4935A</v>
          </cell>
        </row>
        <row r="3131">
          <cell r="C3131" t="str">
            <v>C4940A</v>
          </cell>
        </row>
        <row r="3132">
          <cell r="C3132" t="str">
            <v>C4941A</v>
          </cell>
        </row>
        <row r="3133">
          <cell r="C3133" t="str">
            <v>C4942A</v>
          </cell>
        </row>
        <row r="3134">
          <cell r="C3134" t="str">
            <v>C4943A</v>
          </cell>
        </row>
        <row r="3135">
          <cell r="C3135" t="str">
            <v>C4944A</v>
          </cell>
        </row>
        <row r="3136">
          <cell r="C3136" t="str">
            <v>C4945A</v>
          </cell>
        </row>
        <row r="3137">
          <cell r="C3137" t="str">
            <v>C4950A</v>
          </cell>
        </row>
        <row r="3138">
          <cell r="C3138" t="str">
            <v>C4951A</v>
          </cell>
        </row>
        <row r="3139">
          <cell r="C3139" t="str">
            <v>C4952A</v>
          </cell>
        </row>
        <row r="3140">
          <cell r="C3140" t="str">
            <v>C4953A</v>
          </cell>
        </row>
        <row r="3141">
          <cell r="C3141" t="str">
            <v>C4954A</v>
          </cell>
        </row>
        <row r="3142">
          <cell r="C3142" t="str">
            <v>C4955A</v>
          </cell>
        </row>
        <row r="3143">
          <cell r="C3143" t="str">
            <v>C4960A</v>
          </cell>
        </row>
        <row r="3144">
          <cell r="C3144" t="str">
            <v>C4961A</v>
          </cell>
        </row>
        <row r="3145">
          <cell r="C3145" t="str">
            <v>C4962A</v>
          </cell>
        </row>
        <row r="3146">
          <cell r="C3146" t="str">
            <v>C4963A</v>
          </cell>
        </row>
        <row r="3147">
          <cell r="C3147" t="str">
            <v>C4964A</v>
          </cell>
        </row>
        <row r="3148">
          <cell r="C3148" t="str">
            <v>C4965A</v>
          </cell>
        </row>
        <row r="3149">
          <cell r="C3149" t="str">
            <v>C5016A</v>
          </cell>
        </row>
        <row r="3150">
          <cell r="C3150" t="str">
            <v>C5017A</v>
          </cell>
        </row>
        <row r="3151">
          <cell r="C3151" t="str">
            <v>C5018A</v>
          </cell>
        </row>
        <row r="3152">
          <cell r="C3152" t="str">
            <v>C5019A</v>
          </cell>
        </row>
        <row r="3153">
          <cell r="C3153" t="str">
            <v>C5020A</v>
          </cell>
        </row>
        <row r="3154">
          <cell r="C3154" t="str">
            <v>C5021A</v>
          </cell>
        </row>
        <row r="3155">
          <cell r="C3155" t="str">
            <v>C5054A</v>
          </cell>
        </row>
        <row r="3156">
          <cell r="C3156" t="str">
            <v>C5055A</v>
          </cell>
        </row>
        <row r="3157">
          <cell r="C3157" t="str">
            <v>C5056A</v>
          </cell>
        </row>
        <row r="3158">
          <cell r="C3158" t="str">
            <v>C5057A</v>
          </cell>
        </row>
        <row r="3159">
          <cell r="C3159" t="str">
            <v>C5058A</v>
          </cell>
        </row>
        <row r="3160">
          <cell r="C3160" t="str">
            <v>C5059A</v>
          </cell>
        </row>
        <row r="3161">
          <cell r="C3161" t="str">
            <v>C5060A</v>
          </cell>
        </row>
        <row r="3162">
          <cell r="C3162" t="str">
            <v>C5061A</v>
          </cell>
        </row>
        <row r="3163">
          <cell r="C3163" t="str">
            <v>C5062A</v>
          </cell>
        </row>
        <row r="3164">
          <cell r="C3164" t="str">
            <v>C5063A</v>
          </cell>
        </row>
        <row r="3165">
          <cell r="C3165" t="str">
            <v>C5064A</v>
          </cell>
        </row>
        <row r="3166">
          <cell r="C3166" t="str">
            <v>C5065A</v>
          </cell>
        </row>
        <row r="3167">
          <cell r="C3167" t="str">
            <v>C5066A</v>
          </cell>
        </row>
        <row r="3168">
          <cell r="C3168" t="str">
            <v>C5067A</v>
          </cell>
        </row>
        <row r="3169">
          <cell r="C3169" t="str">
            <v>C5068A</v>
          </cell>
        </row>
        <row r="3170">
          <cell r="C3170" t="str">
            <v>C5069A</v>
          </cell>
        </row>
        <row r="3171">
          <cell r="C3171" t="str">
            <v>C5070A</v>
          </cell>
        </row>
        <row r="3172">
          <cell r="C3172" t="str">
            <v>C5071A</v>
          </cell>
        </row>
        <row r="3173">
          <cell r="C3173" t="str">
            <v>C5072A</v>
          </cell>
        </row>
        <row r="3174">
          <cell r="C3174" t="str">
            <v>C5073A</v>
          </cell>
        </row>
        <row r="3175">
          <cell r="C3175" t="str">
            <v>C5074A</v>
          </cell>
        </row>
        <row r="3176">
          <cell r="C3176" t="str">
            <v>C5075A</v>
          </cell>
        </row>
        <row r="3177">
          <cell r="C3177" t="str">
            <v>C5076A</v>
          </cell>
        </row>
        <row r="3178">
          <cell r="C3178" t="str">
            <v>C5077A</v>
          </cell>
        </row>
        <row r="3179">
          <cell r="C3179" t="str">
            <v>C5083A</v>
          </cell>
        </row>
        <row r="3180">
          <cell r="C3180" t="str">
            <v>C5084A</v>
          </cell>
        </row>
        <row r="3181">
          <cell r="C3181" t="str">
            <v>C5085A</v>
          </cell>
        </row>
        <row r="3182">
          <cell r="C3182" t="str">
            <v>C5095A</v>
          </cell>
        </row>
        <row r="3183">
          <cell r="C3183" t="str">
            <v>C5096A</v>
          </cell>
        </row>
        <row r="3184">
          <cell r="C3184" t="str">
            <v>C6578A</v>
          </cell>
        </row>
        <row r="3185">
          <cell r="C3185" t="str">
            <v>C6578D</v>
          </cell>
        </row>
        <row r="3186">
          <cell r="C3186" t="str">
            <v>C6602A</v>
          </cell>
        </row>
        <row r="3187">
          <cell r="C3187" t="str">
            <v>C6602B</v>
          </cell>
        </row>
        <row r="3188">
          <cell r="C3188" t="str">
            <v>C6602R</v>
          </cell>
        </row>
        <row r="3189">
          <cell r="C3189" t="str">
            <v>C6614DE</v>
          </cell>
        </row>
        <row r="3190">
          <cell r="C3190" t="str">
            <v>C6615DE</v>
          </cell>
        </row>
        <row r="3191">
          <cell r="C3191" t="str">
            <v>C6615NE</v>
          </cell>
        </row>
        <row r="3192">
          <cell r="C3192" t="str">
            <v>C6625A</v>
          </cell>
        </row>
        <row r="3193">
          <cell r="C3193" t="str">
            <v>C6656AE</v>
          </cell>
        </row>
        <row r="3194">
          <cell r="C3194" t="str">
            <v>C6656GE</v>
          </cell>
        </row>
        <row r="3195">
          <cell r="C3195" t="str">
            <v>C6657AE</v>
          </cell>
        </row>
        <row r="3196">
          <cell r="C3196" t="str">
            <v>C6657GE</v>
          </cell>
        </row>
        <row r="3197">
          <cell r="C3197" t="str">
            <v>C6658AE</v>
          </cell>
        </row>
        <row r="3198">
          <cell r="C3198" t="str">
            <v>C8719EE</v>
          </cell>
        </row>
        <row r="3199">
          <cell r="C3199" t="str">
            <v>C8721EE</v>
          </cell>
        </row>
        <row r="3200">
          <cell r="C3200" t="str">
            <v>C8727AE</v>
          </cell>
        </row>
        <row r="3201">
          <cell r="C3201" t="str">
            <v>C8728AE</v>
          </cell>
        </row>
        <row r="3202">
          <cell r="C3202" t="str">
            <v>C8765EE</v>
          </cell>
        </row>
        <row r="3203">
          <cell r="C3203" t="str">
            <v>C8766EE</v>
          </cell>
        </row>
        <row r="3204">
          <cell r="C3204" t="str">
            <v>C8767EE</v>
          </cell>
        </row>
        <row r="3205">
          <cell r="C3205" t="str">
            <v>C8771EE</v>
          </cell>
        </row>
        <row r="3206">
          <cell r="C3206" t="str">
            <v>C8772EE</v>
          </cell>
        </row>
        <row r="3207">
          <cell r="C3207" t="str">
            <v>C8773EE</v>
          </cell>
        </row>
        <row r="3208">
          <cell r="C3208" t="str">
            <v>C8774EE</v>
          </cell>
        </row>
        <row r="3209">
          <cell r="C3209" t="str">
            <v>C8775EE</v>
          </cell>
        </row>
        <row r="3210">
          <cell r="C3210" t="str">
            <v>C9351AE</v>
          </cell>
        </row>
        <row r="3211">
          <cell r="C3211" t="str">
            <v>C9351CE</v>
          </cell>
        </row>
        <row r="3212">
          <cell r="C3212" t="str">
            <v>C9352AE</v>
          </cell>
        </row>
        <row r="3213">
          <cell r="C3213" t="str">
            <v>C9352CE</v>
          </cell>
        </row>
        <row r="3214">
          <cell r="C3214" t="str">
            <v>C9360AE</v>
          </cell>
        </row>
        <row r="3215">
          <cell r="C3215" t="str">
            <v>C9361EE</v>
          </cell>
        </row>
        <row r="3216">
          <cell r="C3216" t="str">
            <v>C9362EE</v>
          </cell>
        </row>
        <row r="3217">
          <cell r="C3217" t="str">
            <v>C9363EE</v>
          </cell>
        </row>
        <row r="3218">
          <cell r="C3218" t="str">
            <v>C9364EE</v>
          </cell>
        </row>
        <row r="3219">
          <cell r="C3219" t="str">
            <v>C9365AE</v>
          </cell>
        </row>
        <row r="3220">
          <cell r="C3220" t="str">
            <v>C9368AE</v>
          </cell>
        </row>
        <row r="3221">
          <cell r="C3221" t="str">
            <v>C9369EE</v>
          </cell>
        </row>
        <row r="3222">
          <cell r="C3222" t="str">
            <v>C9370A</v>
          </cell>
        </row>
        <row r="3223">
          <cell r="C3223" t="str">
            <v>C9371A</v>
          </cell>
        </row>
        <row r="3224">
          <cell r="C3224" t="str">
            <v>C9372A</v>
          </cell>
        </row>
        <row r="3225">
          <cell r="C3225" t="str">
            <v>C9373A</v>
          </cell>
        </row>
        <row r="3226">
          <cell r="C3226" t="str">
            <v>C9374A</v>
          </cell>
        </row>
        <row r="3227">
          <cell r="C3227" t="str">
            <v>C9380A</v>
          </cell>
        </row>
        <row r="3228">
          <cell r="C3228" t="str">
            <v>C9381A</v>
          </cell>
        </row>
        <row r="3229">
          <cell r="C3229" t="str">
            <v>C9382A</v>
          </cell>
        </row>
        <row r="3230">
          <cell r="C3230" t="str">
            <v>C9383A</v>
          </cell>
        </row>
        <row r="3231">
          <cell r="C3231" t="str">
            <v>C9384A</v>
          </cell>
        </row>
        <row r="3232">
          <cell r="C3232" t="str">
            <v>C9385AE</v>
          </cell>
        </row>
        <row r="3233">
          <cell r="C3233" t="str">
            <v>C9386AE</v>
          </cell>
        </row>
        <row r="3234">
          <cell r="C3234" t="str">
            <v>C9387AE</v>
          </cell>
        </row>
        <row r="3235">
          <cell r="C3235" t="str">
            <v>C9388AE</v>
          </cell>
        </row>
        <row r="3236">
          <cell r="C3236" t="str">
            <v>C9390A</v>
          </cell>
        </row>
        <row r="3237">
          <cell r="C3237" t="str">
            <v>C9391AE</v>
          </cell>
        </row>
        <row r="3238">
          <cell r="C3238" t="str">
            <v>C9392AE</v>
          </cell>
        </row>
        <row r="3239">
          <cell r="C3239" t="str">
            <v>C9393AE</v>
          </cell>
        </row>
        <row r="3240">
          <cell r="C3240" t="str">
            <v>C9396AE</v>
          </cell>
        </row>
        <row r="3241">
          <cell r="C3241" t="str">
            <v>C9397A</v>
          </cell>
        </row>
        <row r="3242">
          <cell r="C3242" t="str">
            <v>C9398A</v>
          </cell>
        </row>
        <row r="3243">
          <cell r="C3243" t="str">
            <v>C9399A</v>
          </cell>
        </row>
        <row r="3244">
          <cell r="C3244" t="str">
            <v>C9400A</v>
          </cell>
        </row>
        <row r="3245">
          <cell r="C3245" t="str">
            <v>C9401A</v>
          </cell>
        </row>
        <row r="3246">
          <cell r="C3246" t="str">
            <v>C9403A</v>
          </cell>
        </row>
        <row r="3247">
          <cell r="C3247" t="str">
            <v>C9404A</v>
          </cell>
        </row>
        <row r="3248">
          <cell r="C3248" t="str">
            <v>C9405A</v>
          </cell>
        </row>
        <row r="3249">
          <cell r="C3249" t="str">
            <v>C9406A</v>
          </cell>
        </row>
        <row r="3250">
          <cell r="C3250" t="str">
            <v>C9407A</v>
          </cell>
        </row>
        <row r="3251">
          <cell r="C3251" t="str">
            <v>C9408A</v>
          </cell>
        </row>
        <row r="3252">
          <cell r="C3252" t="str">
            <v>C9409A</v>
          </cell>
        </row>
        <row r="3253">
          <cell r="C3253" t="str">
            <v>C9410A</v>
          </cell>
        </row>
        <row r="3254">
          <cell r="C3254" t="str">
            <v>C9412A</v>
          </cell>
        </row>
        <row r="3255">
          <cell r="C3255" t="str">
            <v>C9413A</v>
          </cell>
        </row>
        <row r="3256">
          <cell r="C3256" t="str">
            <v>C9414A</v>
          </cell>
        </row>
        <row r="3257">
          <cell r="C3257" t="str">
            <v>C9415A</v>
          </cell>
        </row>
        <row r="3258">
          <cell r="C3258" t="str">
            <v>C9416A</v>
          </cell>
        </row>
        <row r="3259">
          <cell r="C3259" t="str">
            <v>C9417A</v>
          </cell>
        </row>
        <row r="3260">
          <cell r="C3260" t="str">
            <v>C9418A</v>
          </cell>
        </row>
        <row r="3261">
          <cell r="C3261" t="str">
            <v>C9419A</v>
          </cell>
        </row>
        <row r="3262">
          <cell r="C3262" t="str">
            <v>C9420A</v>
          </cell>
        </row>
        <row r="3263">
          <cell r="C3263" t="str">
            <v>C9421A</v>
          </cell>
        </row>
        <row r="3264">
          <cell r="C3264" t="str">
            <v>C9422A</v>
          </cell>
        </row>
        <row r="3265">
          <cell r="C3265" t="str">
            <v>C9423A</v>
          </cell>
        </row>
        <row r="3266">
          <cell r="C3266" t="str">
            <v>C9424A</v>
          </cell>
        </row>
        <row r="3267">
          <cell r="C3267" t="str">
            <v>C9425A</v>
          </cell>
        </row>
        <row r="3268">
          <cell r="C3268" t="str">
            <v>C9426A</v>
          </cell>
        </row>
        <row r="3269">
          <cell r="C3269" t="str">
            <v>C9427A</v>
          </cell>
        </row>
        <row r="3270">
          <cell r="C3270" t="str">
            <v>C9428A</v>
          </cell>
        </row>
        <row r="3271">
          <cell r="C3271" t="str">
            <v>C9429A</v>
          </cell>
        </row>
        <row r="3272">
          <cell r="C3272" t="str">
            <v>C9448A</v>
          </cell>
        </row>
        <row r="3273">
          <cell r="C3273" t="str">
            <v>C9449A</v>
          </cell>
        </row>
        <row r="3274">
          <cell r="C3274" t="str">
            <v>C9450A</v>
          </cell>
        </row>
        <row r="3275">
          <cell r="C3275" t="str">
            <v>C9451A</v>
          </cell>
        </row>
        <row r="3276">
          <cell r="C3276" t="str">
            <v>C9452A</v>
          </cell>
        </row>
        <row r="3277">
          <cell r="C3277" t="str">
            <v>C9453A</v>
          </cell>
        </row>
        <row r="3278">
          <cell r="C3278" t="str">
            <v>C9454A</v>
          </cell>
        </row>
        <row r="3279">
          <cell r="C3279" t="str">
            <v>C9455A</v>
          </cell>
        </row>
        <row r="3280">
          <cell r="C3280" t="str">
            <v>C9456A</v>
          </cell>
        </row>
        <row r="3281">
          <cell r="C3281" t="str">
            <v>C9457A</v>
          </cell>
        </row>
        <row r="3282">
          <cell r="C3282" t="str">
            <v>C9458A</v>
          </cell>
        </row>
        <row r="3283">
          <cell r="C3283" t="str">
            <v>C9459A</v>
          </cell>
        </row>
        <row r="3284">
          <cell r="C3284" t="str">
            <v>C9460A</v>
          </cell>
        </row>
        <row r="3285">
          <cell r="C3285" t="str">
            <v>C9461A</v>
          </cell>
        </row>
        <row r="3286">
          <cell r="C3286" t="str">
            <v>C9462A</v>
          </cell>
        </row>
        <row r="3287">
          <cell r="C3287" t="str">
            <v>C9463A</v>
          </cell>
        </row>
        <row r="3288">
          <cell r="C3288" t="str">
            <v>C9464A</v>
          </cell>
        </row>
        <row r="3289">
          <cell r="C3289" t="str">
            <v>C9465A</v>
          </cell>
        </row>
        <row r="3290">
          <cell r="C3290" t="str">
            <v>C9466A</v>
          </cell>
        </row>
        <row r="3291">
          <cell r="C3291" t="str">
            <v>C9467A</v>
          </cell>
        </row>
        <row r="3292">
          <cell r="C3292" t="str">
            <v>C9468A</v>
          </cell>
        </row>
        <row r="3293">
          <cell r="C3293" t="str">
            <v>C9469A</v>
          </cell>
        </row>
        <row r="3294">
          <cell r="C3294" t="str">
            <v>C9470A</v>
          </cell>
        </row>
        <row r="3295">
          <cell r="C3295" t="str">
            <v>C9471A</v>
          </cell>
        </row>
        <row r="3296">
          <cell r="C3296" t="str">
            <v>C9480A</v>
          </cell>
        </row>
        <row r="3297">
          <cell r="C3297" t="str">
            <v>C9481A</v>
          </cell>
        </row>
        <row r="3298">
          <cell r="C3298" t="str">
            <v>C9482A</v>
          </cell>
        </row>
        <row r="3299">
          <cell r="C3299" t="str">
            <v>C9483A</v>
          </cell>
        </row>
        <row r="3300">
          <cell r="C3300" t="str">
            <v>C9484A</v>
          </cell>
        </row>
        <row r="3301">
          <cell r="C3301" t="str">
            <v>C9485A</v>
          </cell>
        </row>
        <row r="3302">
          <cell r="C3302" t="str">
            <v>C9486A</v>
          </cell>
        </row>
        <row r="3303">
          <cell r="C3303" t="str">
            <v>C9487A</v>
          </cell>
        </row>
        <row r="3304">
          <cell r="C3304" t="str">
            <v>C9502AE</v>
          </cell>
        </row>
        <row r="3305">
          <cell r="C3305" t="str">
            <v>C9503AE</v>
          </cell>
        </row>
        <row r="3306">
          <cell r="C3306" t="str">
            <v>C9504EE</v>
          </cell>
        </row>
        <row r="3307">
          <cell r="C3307" t="str">
            <v>C9505EE</v>
          </cell>
        </row>
        <row r="3308">
          <cell r="C3308" t="str">
            <v>C9518A</v>
          </cell>
        </row>
        <row r="3309">
          <cell r="C3309" t="str">
            <v>CB304AE</v>
          </cell>
        </row>
        <row r="3310">
          <cell r="C3310" t="str">
            <v>CB316EE</v>
          </cell>
        </row>
        <row r="3311">
          <cell r="C3311" t="str">
            <v>CB317EE</v>
          </cell>
        </row>
        <row r="3312">
          <cell r="C3312" t="str">
            <v>CB318EE</v>
          </cell>
        </row>
        <row r="3313">
          <cell r="C3313" t="str">
            <v>CB319EE</v>
          </cell>
        </row>
        <row r="3314">
          <cell r="C3314" t="str">
            <v>CB320EE</v>
          </cell>
        </row>
        <row r="3315">
          <cell r="C3315" t="str">
            <v>CB322EE</v>
          </cell>
        </row>
        <row r="3316">
          <cell r="C3316" t="str">
            <v>CB323EE</v>
          </cell>
        </row>
        <row r="3317">
          <cell r="C3317" t="str">
            <v>CB324EE</v>
          </cell>
        </row>
        <row r="3318">
          <cell r="C3318" t="str">
            <v>CB325EE</v>
          </cell>
        </row>
        <row r="3319">
          <cell r="C3319" t="str">
            <v>CB331EE</v>
          </cell>
        </row>
        <row r="3320">
          <cell r="C3320" t="str">
            <v>CB332EE</v>
          </cell>
        </row>
        <row r="3321">
          <cell r="C3321" t="str">
            <v>CB333EE</v>
          </cell>
        </row>
        <row r="3322">
          <cell r="C3322" t="str">
            <v>CB334AE</v>
          </cell>
        </row>
        <row r="3323">
          <cell r="C3323" t="str">
            <v>CB335EE</v>
          </cell>
        </row>
        <row r="3324">
          <cell r="C3324" t="str">
            <v>CB336EE</v>
          </cell>
        </row>
        <row r="3325">
          <cell r="C3325" t="str">
            <v>CB337EE</v>
          </cell>
        </row>
        <row r="3326">
          <cell r="C3326" t="str">
            <v>CB338EE</v>
          </cell>
        </row>
        <row r="3327">
          <cell r="C3327" t="str">
            <v>CC640EE</v>
          </cell>
        </row>
        <row r="3328">
          <cell r="C3328" t="str">
            <v>CC643EE</v>
          </cell>
        </row>
        <row r="3329">
          <cell r="C3329" t="str">
            <v>CC641EE</v>
          </cell>
        </row>
        <row r="3330">
          <cell r="C3330" t="str">
            <v>CC644EE</v>
          </cell>
        </row>
        <row r="3331">
          <cell r="C3331" t="str">
            <v>CC653AE</v>
          </cell>
        </row>
        <row r="3332">
          <cell r="C3332" t="str">
            <v>CC654AE</v>
          </cell>
        </row>
        <row r="3333">
          <cell r="C3333" t="str">
            <v>CC656AE</v>
          </cell>
        </row>
        <row r="3334">
          <cell r="C3334" t="str">
            <v>CD949A</v>
          </cell>
        </row>
        <row r="3335">
          <cell r="C3335" t="str">
            <v>CD951A</v>
          </cell>
        </row>
        <row r="3336">
          <cell r="C3336" t="str">
            <v>CD971AE</v>
          </cell>
        </row>
        <row r="3337">
          <cell r="C3337" t="str">
            <v>CD972AE</v>
          </cell>
        </row>
        <row r="3338">
          <cell r="C3338" t="str">
            <v>CD973AE</v>
          </cell>
        </row>
        <row r="3339">
          <cell r="C3339" t="str">
            <v>CD974AE</v>
          </cell>
        </row>
        <row r="3340">
          <cell r="C3340" t="str">
            <v>CD975AE</v>
          </cell>
        </row>
        <row r="3341">
          <cell r="C3341" t="str">
            <v>CE017A</v>
          </cell>
        </row>
        <row r="3342">
          <cell r="C3342" t="str">
            <v>CE018A</v>
          </cell>
        </row>
        <row r="3343">
          <cell r="C3343" t="str">
            <v>CE019A</v>
          </cell>
        </row>
        <row r="3344">
          <cell r="C3344" t="str">
            <v>CE020A</v>
          </cell>
        </row>
        <row r="3345">
          <cell r="C3345" t="str">
            <v>CE041A</v>
          </cell>
        </row>
        <row r="3346">
          <cell r="C3346" t="str">
            <v>CE044A</v>
          </cell>
        </row>
        <row r="3347">
          <cell r="C3347" t="str">
            <v>CH561EE</v>
          </cell>
        </row>
        <row r="3348">
          <cell r="C3348" t="str">
            <v>CH562EE</v>
          </cell>
        </row>
        <row r="3349">
          <cell r="C3349" t="str">
            <v>CH563EE</v>
          </cell>
        </row>
        <row r="3350">
          <cell r="C3350" t="str">
            <v>CH564EE</v>
          </cell>
        </row>
        <row r="3351">
          <cell r="C3351" t="str">
            <v>CH565A</v>
          </cell>
        </row>
        <row r="3352">
          <cell r="C3352" t="str">
            <v>CH566A</v>
          </cell>
        </row>
        <row r="3353">
          <cell r="C3353" t="str">
            <v>CH567A</v>
          </cell>
        </row>
        <row r="3354">
          <cell r="C3354" t="str">
            <v>CH568A</v>
          </cell>
        </row>
        <row r="3355">
          <cell r="C3355" t="str">
            <v>CH575A</v>
          </cell>
        </row>
        <row r="3356">
          <cell r="C3356" t="str">
            <v>CH644A</v>
          </cell>
        </row>
        <row r="3357">
          <cell r="C3357" t="str">
            <v>CH645A</v>
          </cell>
        </row>
        <row r="3358">
          <cell r="C3358" t="str">
            <v>CH646A</v>
          </cell>
        </row>
        <row r="3359">
          <cell r="C3359" t="str">
            <v>CH647A</v>
          </cell>
        </row>
        <row r="3360">
          <cell r="C3360" t="str">
            <v>CH648A</v>
          </cell>
        </row>
        <row r="3361">
          <cell r="C3361" t="str">
            <v>CH649A</v>
          </cell>
        </row>
        <row r="3362">
          <cell r="C3362" t="str">
            <v>CM991A</v>
          </cell>
        </row>
        <row r="3363">
          <cell r="C3363" t="str">
            <v>CM992A</v>
          </cell>
        </row>
        <row r="3364">
          <cell r="C3364" t="str">
            <v>CM993A</v>
          </cell>
        </row>
        <row r="3365">
          <cell r="C3365" t="str">
            <v>CM994A</v>
          </cell>
        </row>
        <row r="3366">
          <cell r="C3366" t="str">
            <v>CM995A</v>
          </cell>
        </row>
        <row r="3367">
          <cell r="C3367" t="str">
            <v>CM996A</v>
          </cell>
        </row>
        <row r="3368">
          <cell r="C3368" t="str">
            <v>CM997A</v>
          </cell>
        </row>
        <row r="3369">
          <cell r="C3369" t="str">
            <v>CN045AE</v>
          </cell>
        </row>
        <row r="3370">
          <cell r="C3370" t="str">
            <v>CN046AE</v>
          </cell>
        </row>
        <row r="3371">
          <cell r="C3371" t="str">
            <v>CN047AE</v>
          </cell>
        </row>
        <row r="3372">
          <cell r="C3372" t="str">
            <v>CN048AE</v>
          </cell>
        </row>
        <row r="3373">
          <cell r="C3373" t="str">
            <v>CN049AE</v>
          </cell>
        </row>
        <row r="3374">
          <cell r="C3374" t="str">
            <v>CN053AE</v>
          </cell>
        </row>
        <row r="3375">
          <cell r="C3375" t="str">
            <v>CN054AE</v>
          </cell>
        </row>
        <row r="3376">
          <cell r="C3376" t="str">
            <v>CN055AE</v>
          </cell>
        </row>
        <row r="3377">
          <cell r="C3377" t="str">
            <v>CN056AE</v>
          </cell>
        </row>
        <row r="3378">
          <cell r="C3378" t="str">
            <v>CN057AE</v>
          </cell>
        </row>
        <row r="3379">
          <cell r="C3379" t="str">
            <v>CN621AE</v>
          </cell>
        </row>
        <row r="3380">
          <cell r="C3380" t="str">
            <v>CN622AE</v>
          </cell>
        </row>
        <row r="3381">
          <cell r="C3381" t="str">
            <v>CN623AE</v>
          </cell>
        </row>
        <row r="3382">
          <cell r="C3382" t="str">
            <v>CN624AE</v>
          </cell>
        </row>
        <row r="3383">
          <cell r="C3383" t="str">
            <v>CN625AE</v>
          </cell>
        </row>
        <row r="3384">
          <cell r="C3384" t="str">
            <v>CN626AE</v>
          </cell>
        </row>
        <row r="3385">
          <cell r="C3385" t="str">
            <v>CN627AE</v>
          </cell>
        </row>
        <row r="3386">
          <cell r="C3386" t="str">
            <v>CN628AE</v>
          </cell>
        </row>
        <row r="3387">
          <cell r="C3387" t="str">
            <v>CN629A</v>
          </cell>
        </row>
        <row r="3388">
          <cell r="C3388" t="str">
            <v>CN630A</v>
          </cell>
        </row>
        <row r="3389">
          <cell r="C3389" t="str">
            <v>CN631A</v>
          </cell>
        </row>
        <row r="3390">
          <cell r="C3390" t="str">
            <v>CN632A</v>
          </cell>
        </row>
        <row r="3391">
          <cell r="C3391" t="str">
            <v>CN633A</v>
          </cell>
        </row>
        <row r="3392">
          <cell r="C3392" t="str">
            <v>CN634A</v>
          </cell>
        </row>
        <row r="3393">
          <cell r="C3393" t="str">
            <v>CN635A</v>
          </cell>
        </row>
        <row r="3394">
          <cell r="C3394" t="str">
            <v>CN636A</v>
          </cell>
        </row>
        <row r="3395">
          <cell r="C3395" t="str">
            <v>CN637EE</v>
          </cell>
        </row>
        <row r="3396">
          <cell r="C3396" t="str">
            <v>CN684EE</v>
          </cell>
        </row>
        <row r="3397">
          <cell r="C3397" t="str">
            <v>CR270A</v>
          </cell>
        </row>
        <row r="3398">
          <cell r="C3398" t="str">
            <v>CR271A</v>
          </cell>
        </row>
        <row r="3399">
          <cell r="C3399" t="str">
            <v>CR272A</v>
          </cell>
        </row>
        <row r="3400">
          <cell r="C3400" t="str">
            <v>CR273A</v>
          </cell>
        </row>
        <row r="3401">
          <cell r="C3401" t="str">
            <v>CR274A</v>
          </cell>
        </row>
        <row r="3402">
          <cell r="C3402" t="str">
            <v>CR275A</v>
          </cell>
        </row>
        <row r="3403">
          <cell r="C3403" t="str">
            <v>CR340EE</v>
          </cell>
        </row>
        <row r="3404">
          <cell r="C3404" t="str">
            <v>CZ101AE</v>
          </cell>
        </row>
        <row r="3405">
          <cell r="C3405" t="str">
            <v>CZ102AE</v>
          </cell>
        </row>
        <row r="3406">
          <cell r="C3406" t="str">
            <v>CZ109AE</v>
          </cell>
        </row>
        <row r="3407">
          <cell r="C3407" t="str">
            <v>CZ110AE</v>
          </cell>
        </row>
        <row r="3408">
          <cell r="C3408" t="str">
            <v>CZ111AE</v>
          </cell>
        </row>
        <row r="3409">
          <cell r="C3409" t="str">
            <v>CZ112AE</v>
          </cell>
        </row>
        <row r="3410">
          <cell r="C3410" t="str">
            <v>CZ129A</v>
          </cell>
        </row>
        <row r="3411">
          <cell r="C3411" t="str">
            <v>CZ130A</v>
          </cell>
        </row>
        <row r="3412">
          <cell r="C3412" t="str">
            <v>CZ131A</v>
          </cell>
        </row>
        <row r="3413">
          <cell r="C3413" t="str">
            <v>CZ132A</v>
          </cell>
        </row>
        <row r="3414">
          <cell r="C3414" t="str">
            <v>CZ133A</v>
          </cell>
        </row>
        <row r="3415">
          <cell r="C3415" t="str">
            <v>CZ134A</v>
          </cell>
        </row>
        <row r="3416">
          <cell r="C3416" t="str">
            <v>CZ135A</v>
          </cell>
        </row>
        <row r="3417">
          <cell r="C3417" t="str">
            <v>CZ136A</v>
          </cell>
        </row>
        <row r="3418">
          <cell r="C3418" t="str">
            <v>C1Q10A</v>
          </cell>
        </row>
        <row r="3419">
          <cell r="C3419" t="str">
            <v>C1Q11A</v>
          </cell>
        </row>
        <row r="3420">
          <cell r="C3420" t="str">
            <v>SA308AE</v>
          </cell>
        </row>
        <row r="3421">
          <cell r="C3421" t="str">
            <v>SA310AE</v>
          </cell>
        </row>
        <row r="3422">
          <cell r="C3422" t="str">
            <v>SA342AE</v>
          </cell>
        </row>
        <row r="3423">
          <cell r="C3423" t="str">
            <v>SD412EE</v>
          </cell>
        </row>
        <row r="3424">
          <cell r="C3424" t="str">
            <v>SD449EE</v>
          </cell>
        </row>
        <row r="3425">
          <cell r="C3425" t="str">
            <v>SD367AE</v>
          </cell>
        </row>
        <row r="3426">
          <cell r="C3426" t="str">
            <v>SD534EE</v>
          </cell>
        </row>
        <row r="3427">
          <cell r="C3427" t="str">
            <v>C2N92AE</v>
          </cell>
        </row>
        <row r="3428">
          <cell r="C3428" t="str">
            <v>C2N93AE</v>
          </cell>
        </row>
        <row r="3430">
          <cell r="C3430" t="str">
            <v>CH081AE</v>
          </cell>
        </row>
        <row r="3431">
          <cell r="C3431" t="str">
            <v>CH082EE</v>
          </cell>
        </row>
        <row r="3432">
          <cell r="C3432" t="str">
            <v>CG846EE</v>
          </cell>
        </row>
        <row r="3433">
          <cell r="C3433" t="str">
            <v>CG898AE</v>
          </cell>
        </row>
        <row r="3434">
          <cell r="C3434" t="str">
            <v>CR711AE</v>
          </cell>
        </row>
        <row r="3435">
          <cell r="C3435" t="str">
            <v>CR712AE</v>
          </cell>
        </row>
        <row r="3436">
          <cell r="C3436" t="str">
            <v>SM596EE</v>
          </cell>
        </row>
        <row r="3437">
          <cell r="C3437" t="str">
            <v>Q7942AE</v>
          </cell>
        </row>
        <row r="3438">
          <cell r="C3438" t="str">
            <v>Q7948EE</v>
          </cell>
        </row>
        <row r="3439">
          <cell r="C3439" t="str">
            <v>Q7966EE</v>
          </cell>
        </row>
        <row r="3440">
          <cell r="C3440" t="str">
            <v>Q8898AE</v>
          </cell>
        </row>
        <row r="3442">
          <cell r="C3442" t="str">
            <v>C3903A</v>
          </cell>
        </row>
        <row r="3443">
          <cell r="C3443" t="str">
            <v>C4092A</v>
          </cell>
        </row>
        <row r="3444">
          <cell r="C3444" t="str">
            <v>C4096A</v>
          </cell>
        </row>
        <row r="3445">
          <cell r="C3445" t="str">
            <v>C4127X</v>
          </cell>
        </row>
        <row r="3446">
          <cell r="C3446" t="str">
            <v>C4129X</v>
          </cell>
        </row>
        <row r="3447">
          <cell r="C3447" t="str">
            <v>C4182X</v>
          </cell>
        </row>
        <row r="3448">
          <cell r="C3448" t="str">
            <v>C7115A</v>
          </cell>
        </row>
        <row r="3449">
          <cell r="C3449" t="str">
            <v>C7115X</v>
          </cell>
        </row>
        <row r="3450">
          <cell r="C3450" t="str">
            <v>C8061X</v>
          </cell>
        </row>
        <row r="3451">
          <cell r="C3451" t="str">
            <v>C8543X</v>
          </cell>
        </row>
        <row r="3452">
          <cell r="C3452" t="str">
            <v>C8550A</v>
          </cell>
        </row>
        <row r="3453">
          <cell r="C3453" t="str">
            <v>C8551A</v>
          </cell>
        </row>
        <row r="3454">
          <cell r="C3454" t="str">
            <v>C8552A</v>
          </cell>
        </row>
        <row r="3455">
          <cell r="C3455" t="str">
            <v>C8553A</v>
          </cell>
        </row>
        <row r="3456">
          <cell r="C3456" t="str">
            <v>C8560A</v>
          </cell>
        </row>
        <row r="3457">
          <cell r="C3457" t="str">
            <v>C8561A</v>
          </cell>
        </row>
        <row r="3458">
          <cell r="C3458" t="str">
            <v>C8562A</v>
          </cell>
        </row>
        <row r="3459">
          <cell r="C3459" t="str">
            <v>C8563A</v>
          </cell>
        </row>
        <row r="3460">
          <cell r="C3460" t="str">
            <v>C9720A</v>
          </cell>
        </row>
        <row r="3461">
          <cell r="C3461" t="str">
            <v>C9721A</v>
          </cell>
        </row>
        <row r="3462">
          <cell r="C3462" t="str">
            <v>C9722A</v>
          </cell>
        </row>
        <row r="3463">
          <cell r="C3463" t="str">
            <v>C9723A</v>
          </cell>
        </row>
        <row r="3464">
          <cell r="C3464" t="str">
            <v>C9730A</v>
          </cell>
        </row>
        <row r="3465">
          <cell r="C3465" t="str">
            <v>C9731A</v>
          </cell>
        </row>
        <row r="3466">
          <cell r="C3466" t="str">
            <v>C9732A</v>
          </cell>
        </row>
        <row r="3467">
          <cell r="C3467" t="str">
            <v>C9733A</v>
          </cell>
        </row>
        <row r="3468">
          <cell r="C3468" t="str">
            <v>CB380A</v>
          </cell>
        </row>
        <row r="3469">
          <cell r="C3469" t="str">
            <v>CB381A</v>
          </cell>
        </row>
        <row r="3470">
          <cell r="C3470" t="str">
            <v>CB382A</v>
          </cell>
        </row>
        <row r="3471">
          <cell r="C3471" t="str">
            <v>CB383A</v>
          </cell>
        </row>
        <row r="3472">
          <cell r="C3472" t="str">
            <v>CB384A</v>
          </cell>
        </row>
        <row r="3473">
          <cell r="C3473" t="str">
            <v>CB385A</v>
          </cell>
        </row>
        <row r="3474">
          <cell r="C3474" t="str">
            <v>CB386A</v>
          </cell>
        </row>
        <row r="3475">
          <cell r="C3475" t="str">
            <v>CB387A</v>
          </cell>
        </row>
        <row r="3476">
          <cell r="C3476" t="str">
            <v>CB390A</v>
          </cell>
        </row>
        <row r="3477">
          <cell r="C3477" t="str">
            <v>CB400A</v>
          </cell>
        </row>
        <row r="3478">
          <cell r="C3478" t="str">
            <v>CB401A</v>
          </cell>
        </row>
        <row r="3479">
          <cell r="C3479" t="str">
            <v>CB402A</v>
          </cell>
        </row>
        <row r="3480">
          <cell r="C3480" t="str">
            <v>CB403A</v>
          </cell>
        </row>
        <row r="3481">
          <cell r="C3481" t="str">
            <v>CB435A</v>
          </cell>
        </row>
        <row r="3482">
          <cell r="C3482" t="str">
            <v>CB435AD</v>
          </cell>
          <cell r="F3482">
            <v>1</v>
          </cell>
        </row>
        <row r="3483">
          <cell r="C3483" t="str">
            <v>CB436A</v>
          </cell>
        </row>
        <row r="3484">
          <cell r="C3484" t="str">
            <v>CB436AD</v>
          </cell>
        </row>
        <row r="3485">
          <cell r="C3485" t="str">
            <v>CB540A</v>
          </cell>
        </row>
        <row r="3486">
          <cell r="C3486" t="str">
            <v>CB540AD</v>
          </cell>
        </row>
        <row r="3487">
          <cell r="C3487" t="str">
            <v>CB541A</v>
          </cell>
        </row>
        <row r="3488">
          <cell r="C3488" t="str">
            <v>CB542A</v>
          </cell>
        </row>
        <row r="3489">
          <cell r="C3489" t="str">
            <v>CB543A</v>
          </cell>
        </row>
        <row r="3490">
          <cell r="C3490" t="str">
            <v>CF373AM</v>
          </cell>
        </row>
        <row r="3491">
          <cell r="C3491" t="str">
            <v>CC364A</v>
          </cell>
        </row>
        <row r="3492">
          <cell r="C3492" t="str">
            <v>CC364X</v>
          </cell>
        </row>
        <row r="3493">
          <cell r="C3493" t="str">
            <v>CC364XD</v>
          </cell>
        </row>
        <row r="3494">
          <cell r="C3494" t="str">
            <v>CC530A</v>
          </cell>
        </row>
        <row r="3495">
          <cell r="C3495" t="str">
            <v>CC530AD</v>
          </cell>
        </row>
        <row r="3496">
          <cell r="C3496" t="str">
            <v>CC531A</v>
          </cell>
        </row>
        <row r="3497">
          <cell r="C3497" t="str">
            <v>CC532A</v>
          </cell>
        </row>
        <row r="3498">
          <cell r="C3498" t="str">
            <v>CC533A</v>
          </cell>
        </row>
        <row r="3499">
          <cell r="C3499" t="str">
            <v>CF372AM</v>
          </cell>
        </row>
        <row r="3500">
          <cell r="C3500" t="str">
            <v>CE250A</v>
          </cell>
        </row>
        <row r="3501">
          <cell r="C3501" t="str">
            <v>CE250X</v>
          </cell>
        </row>
        <row r="3502">
          <cell r="C3502" t="str">
            <v>CE250XD</v>
          </cell>
        </row>
        <row r="3503">
          <cell r="C3503" t="str">
            <v>CE251A</v>
          </cell>
        </row>
        <row r="3504">
          <cell r="C3504" t="str">
            <v>CE252A</v>
          </cell>
        </row>
        <row r="3505">
          <cell r="C3505" t="str">
            <v>CE253A</v>
          </cell>
        </row>
        <row r="3506">
          <cell r="C3506" t="str">
            <v>CE255A</v>
          </cell>
        </row>
        <row r="3507">
          <cell r="C3507" t="str">
            <v>CE255X</v>
          </cell>
        </row>
        <row r="3508">
          <cell r="C3508" t="str">
            <v>CE255XD</v>
          </cell>
        </row>
        <row r="3509">
          <cell r="C3509" t="str">
            <v>CE260A</v>
          </cell>
        </row>
        <row r="3510">
          <cell r="C3510" t="str">
            <v>CE260X</v>
          </cell>
        </row>
        <row r="3511">
          <cell r="C3511" t="str">
            <v>CE260XD</v>
          </cell>
        </row>
        <row r="3512">
          <cell r="C3512" t="str">
            <v>CE261A</v>
          </cell>
        </row>
        <row r="3513">
          <cell r="C3513" t="str">
            <v>CE262A</v>
          </cell>
        </row>
        <row r="3514">
          <cell r="C3514" t="str">
            <v>CE263A</v>
          </cell>
        </row>
        <row r="3515">
          <cell r="C3515" t="str">
            <v>CE264X</v>
          </cell>
        </row>
        <row r="3516">
          <cell r="C3516" t="str">
            <v>CE270A</v>
          </cell>
        </row>
        <row r="3517">
          <cell r="C3517" t="str">
            <v>CE271A</v>
          </cell>
        </row>
        <row r="3518">
          <cell r="C3518" t="str">
            <v>CE272A</v>
          </cell>
        </row>
        <row r="3519">
          <cell r="C3519" t="str">
            <v>CE273A</v>
          </cell>
        </row>
        <row r="3520">
          <cell r="C3520" t="str">
            <v>CE278A</v>
          </cell>
        </row>
        <row r="3521">
          <cell r="C3521" t="str">
            <v>CE278AD</v>
          </cell>
        </row>
        <row r="3522">
          <cell r="C3522" t="str">
            <v>CE285A</v>
          </cell>
        </row>
        <row r="3523">
          <cell r="C3523" t="str">
            <v>CE285AD</v>
          </cell>
        </row>
        <row r="3524">
          <cell r="C3524" t="str">
            <v>CE310A</v>
          </cell>
        </row>
        <row r="3525">
          <cell r="C3525" t="str">
            <v>CE310AD</v>
          </cell>
        </row>
        <row r="3526">
          <cell r="C3526" t="str">
            <v>CE311A</v>
          </cell>
        </row>
        <row r="3527">
          <cell r="C3527" t="str">
            <v>CE312A</v>
          </cell>
        </row>
        <row r="3528">
          <cell r="C3528" t="str">
            <v>CE313A</v>
          </cell>
        </row>
        <row r="3529">
          <cell r="C3529" t="str">
            <v>CE314A</v>
          </cell>
        </row>
        <row r="3530">
          <cell r="C3530" t="str">
            <v>CE320A</v>
          </cell>
        </row>
        <row r="3531">
          <cell r="C3531" t="str">
            <v>CE320AD</v>
          </cell>
        </row>
        <row r="3532">
          <cell r="C3532" t="str">
            <v>CE321A</v>
          </cell>
        </row>
        <row r="3533">
          <cell r="C3533" t="str">
            <v>CE322A</v>
          </cell>
        </row>
        <row r="3534">
          <cell r="C3534" t="str">
            <v>CE323A</v>
          </cell>
        </row>
        <row r="3535">
          <cell r="C3535" t="str">
            <v>CF371AM</v>
          </cell>
        </row>
        <row r="3536">
          <cell r="C3536" t="str">
            <v>CE340A</v>
          </cell>
        </row>
        <row r="3537">
          <cell r="C3537" t="str">
            <v>CE341A</v>
          </cell>
        </row>
        <row r="3538">
          <cell r="C3538" t="str">
            <v>CE342A</v>
          </cell>
        </row>
        <row r="3539">
          <cell r="C3539" t="str">
            <v>CE343A</v>
          </cell>
        </row>
        <row r="3540">
          <cell r="C3540" t="str">
            <v>CE390A</v>
          </cell>
        </row>
        <row r="3541">
          <cell r="C3541" t="str">
            <v>CE390X</v>
          </cell>
        </row>
        <row r="3542">
          <cell r="C3542" t="str">
            <v>CE390XD</v>
          </cell>
        </row>
        <row r="3543">
          <cell r="C3543" t="str">
            <v>CE400A</v>
          </cell>
        </row>
        <row r="3544">
          <cell r="C3544" t="str">
            <v>CE400X</v>
          </cell>
        </row>
        <row r="3545">
          <cell r="C3545" t="str">
            <v>CE401A</v>
          </cell>
        </row>
        <row r="3546">
          <cell r="C3546" t="str">
            <v>CE402A</v>
          </cell>
        </row>
        <row r="3547">
          <cell r="C3547" t="str">
            <v>CE403A</v>
          </cell>
        </row>
        <row r="3548">
          <cell r="C3548" t="str">
            <v>CE410A</v>
          </cell>
        </row>
        <row r="3549">
          <cell r="C3549" t="str">
            <v>CE410X</v>
          </cell>
        </row>
        <row r="3550">
          <cell r="C3550" t="str">
            <v>CE410XD</v>
          </cell>
        </row>
        <row r="3551">
          <cell r="C3551" t="str">
            <v>CE411A</v>
          </cell>
        </row>
        <row r="3552">
          <cell r="C3552" t="str">
            <v>CE412A</v>
          </cell>
        </row>
        <row r="3553">
          <cell r="C3553" t="str">
            <v>CE413A</v>
          </cell>
        </row>
        <row r="3554">
          <cell r="C3554" t="str">
            <v>CF370AM</v>
          </cell>
        </row>
        <row r="3555">
          <cell r="C3555" t="str">
            <v>CE505A</v>
          </cell>
        </row>
        <row r="3556">
          <cell r="C3556" t="str">
            <v>CE505X</v>
          </cell>
        </row>
        <row r="3557">
          <cell r="C3557" t="str">
            <v>CE505XD</v>
          </cell>
        </row>
        <row r="3558">
          <cell r="C3558" t="str">
            <v>CE740A</v>
          </cell>
        </row>
        <row r="3559">
          <cell r="C3559" t="str">
            <v>CE741A</v>
          </cell>
        </row>
        <row r="3560">
          <cell r="C3560" t="str">
            <v>CE742A</v>
          </cell>
        </row>
        <row r="3561">
          <cell r="C3561" t="str">
            <v>CE743A</v>
          </cell>
        </row>
        <row r="3562">
          <cell r="C3562" t="str">
            <v>CF031A</v>
          </cell>
        </row>
        <row r="3563">
          <cell r="C3563" t="str">
            <v>CF032A</v>
          </cell>
        </row>
        <row r="3564">
          <cell r="C3564" t="str">
            <v>CF033A</v>
          </cell>
        </row>
        <row r="3565">
          <cell r="C3565" t="str">
            <v>CF210A</v>
          </cell>
        </row>
        <row r="3566">
          <cell r="C3566" t="str">
            <v>CF210X</v>
          </cell>
        </row>
        <row r="3567">
          <cell r="C3567" t="str">
            <v>CF211A</v>
          </cell>
        </row>
        <row r="3568">
          <cell r="C3568" t="str">
            <v>CF212A</v>
          </cell>
        </row>
        <row r="3569">
          <cell r="C3569" t="str">
            <v>CF213A</v>
          </cell>
        </row>
        <row r="3570">
          <cell r="C3570" t="str">
            <v>CF214A</v>
          </cell>
        </row>
        <row r="3571">
          <cell r="C3571" t="str">
            <v>CF214X</v>
          </cell>
        </row>
        <row r="3572">
          <cell r="C3572" t="str">
            <v>CF280A</v>
          </cell>
        </row>
        <row r="3573">
          <cell r="C3573" t="str">
            <v>CF280X</v>
          </cell>
        </row>
        <row r="3574">
          <cell r="C3574" t="str">
            <v>CF280XD</v>
          </cell>
        </row>
        <row r="3575">
          <cell r="C3575" t="str">
            <v>CF283A</v>
          </cell>
        </row>
        <row r="3576">
          <cell r="C3576" t="str">
            <v>CF300A</v>
          </cell>
        </row>
        <row r="3577">
          <cell r="C3577" t="str">
            <v>CF301A</v>
          </cell>
        </row>
        <row r="3578">
          <cell r="C3578" t="str">
            <v>CF302A</v>
          </cell>
        </row>
        <row r="3579">
          <cell r="C3579" t="str">
            <v>CF303A</v>
          </cell>
        </row>
        <row r="3580">
          <cell r="C3580" t="str">
            <v>CF310A</v>
          </cell>
        </row>
        <row r="3581">
          <cell r="C3581" t="str">
            <v>CF311A</v>
          </cell>
        </row>
        <row r="3582">
          <cell r="C3582" t="str">
            <v>CF312A</v>
          </cell>
        </row>
        <row r="3583">
          <cell r="C3583" t="str">
            <v>CF313A</v>
          </cell>
        </row>
        <row r="3584">
          <cell r="C3584" t="str">
            <v>CF325X</v>
          </cell>
        </row>
        <row r="3585">
          <cell r="C3585" t="str">
            <v>CF341A</v>
          </cell>
        </row>
        <row r="3586">
          <cell r="C3586" t="str">
            <v>CF350A</v>
          </cell>
        </row>
        <row r="3587">
          <cell r="C3587" t="str">
            <v>CF351A</v>
          </cell>
        </row>
        <row r="3588">
          <cell r="C3588" t="str">
            <v>CF352A</v>
          </cell>
        </row>
        <row r="3589">
          <cell r="C3589" t="str">
            <v>CF353A</v>
          </cell>
        </row>
        <row r="3590">
          <cell r="C3590" t="str">
            <v>CF358A</v>
          </cell>
        </row>
        <row r="3591">
          <cell r="C3591" t="str">
            <v>CF359A</v>
          </cell>
        </row>
        <row r="3592">
          <cell r="C3592" t="str">
            <v>CF364A</v>
          </cell>
        </row>
        <row r="3593">
          <cell r="C3593" t="str">
            <v>CF365A</v>
          </cell>
        </row>
        <row r="3594">
          <cell r="C3594" t="str">
            <v>Q1338A</v>
          </cell>
        </row>
        <row r="3595">
          <cell r="C3595" t="str">
            <v>Q1338D</v>
          </cell>
        </row>
        <row r="3596">
          <cell r="C3596" t="str">
            <v>Q1339A</v>
          </cell>
        </row>
        <row r="3597">
          <cell r="C3597" t="str">
            <v>Q2610A</v>
          </cell>
        </row>
        <row r="3598">
          <cell r="C3598" t="str">
            <v>Q2612A</v>
          </cell>
        </row>
        <row r="3599">
          <cell r="C3599" t="str">
            <v>Q2612AD</v>
          </cell>
        </row>
        <row r="3600">
          <cell r="C3600" t="str">
            <v>Q2613A</v>
          </cell>
        </row>
        <row r="3601">
          <cell r="C3601" t="str">
            <v>Q2613X</v>
          </cell>
        </row>
        <row r="3602">
          <cell r="C3602" t="str">
            <v>Q2624A</v>
          </cell>
        </row>
        <row r="3603">
          <cell r="C3603" t="str">
            <v>Q2670A</v>
          </cell>
        </row>
        <row r="3604">
          <cell r="C3604" t="str">
            <v>Q2671A</v>
          </cell>
        </row>
        <row r="3605">
          <cell r="C3605" t="str">
            <v>Q2672A</v>
          </cell>
        </row>
        <row r="3606">
          <cell r="C3606" t="str">
            <v>Q2673A</v>
          </cell>
        </row>
        <row r="3607">
          <cell r="C3607" t="str">
            <v>Q2681A</v>
          </cell>
        </row>
        <row r="3608">
          <cell r="C3608" t="str">
            <v>Q2682A</v>
          </cell>
        </row>
        <row r="3609">
          <cell r="C3609" t="str">
            <v>Q2683A</v>
          </cell>
        </row>
        <row r="3610">
          <cell r="C3610" t="str">
            <v>Q3960A</v>
          </cell>
        </row>
        <row r="3611">
          <cell r="C3611" t="str">
            <v>Q3961A</v>
          </cell>
        </row>
        <row r="3612">
          <cell r="C3612" t="str">
            <v>Q3962A</v>
          </cell>
        </row>
        <row r="3613">
          <cell r="C3613" t="str">
            <v>Q3963A</v>
          </cell>
        </row>
        <row r="3614">
          <cell r="C3614" t="str">
            <v>Q3973A</v>
          </cell>
        </row>
        <row r="3615">
          <cell r="C3615" t="str">
            <v>Q5942A</v>
          </cell>
        </row>
        <row r="3616">
          <cell r="C3616" t="str">
            <v>Q5942X</v>
          </cell>
        </row>
        <row r="3617">
          <cell r="C3617" t="str">
            <v>Q5942XD</v>
          </cell>
        </row>
        <row r="3618">
          <cell r="C3618" t="str">
            <v>Q5945A</v>
          </cell>
        </row>
        <row r="3619">
          <cell r="C3619" t="str">
            <v>Q5949A</v>
          </cell>
        </row>
        <row r="3620">
          <cell r="C3620" t="str">
            <v>Q5949X</v>
          </cell>
        </row>
        <row r="3621">
          <cell r="C3621" t="str">
            <v>Q5949XD</v>
          </cell>
        </row>
        <row r="3622">
          <cell r="C3622" t="str">
            <v>Q5950A</v>
          </cell>
        </row>
        <row r="3623">
          <cell r="C3623" t="str">
            <v>Q5951A</v>
          </cell>
        </row>
        <row r="3624">
          <cell r="C3624" t="str">
            <v>Q5952A</v>
          </cell>
        </row>
        <row r="3625">
          <cell r="C3625" t="str">
            <v>Q5953A</v>
          </cell>
        </row>
        <row r="3626">
          <cell r="C3626" t="str">
            <v>Q6000A</v>
          </cell>
        </row>
        <row r="3627">
          <cell r="C3627" t="str">
            <v>Q6001A</v>
          </cell>
        </row>
        <row r="3628">
          <cell r="C3628" t="str">
            <v>Q6002A</v>
          </cell>
        </row>
        <row r="3629">
          <cell r="C3629" t="str">
            <v>Q6003A</v>
          </cell>
        </row>
        <row r="3630">
          <cell r="C3630" t="str">
            <v>Q6460A</v>
          </cell>
        </row>
        <row r="3631">
          <cell r="C3631" t="str">
            <v>Q6461A</v>
          </cell>
        </row>
        <row r="3632">
          <cell r="C3632" t="str">
            <v>Q6462A</v>
          </cell>
        </row>
        <row r="3633">
          <cell r="C3633" t="str">
            <v>Q6463A</v>
          </cell>
        </row>
        <row r="3634">
          <cell r="C3634" t="str">
            <v>Q6470A</v>
          </cell>
        </row>
        <row r="3635">
          <cell r="C3635" t="str">
            <v>Q6471A</v>
          </cell>
        </row>
        <row r="3636">
          <cell r="C3636" t="str">
            <v>Q6472A</v>
          </cell>
        </row>
        <row r="3637">
          <cell r="C3637" t="str">
            <v>Q6473A</v>
          </cell>
        </row>
        <row r="3638">
          <cell r="C3638" t="str">
            <v>Q6511A</v>
          </cell>
        </row>
        <row r="3639">
          <cell r="C3639" t="str">
            <v>Q6511X</v>
          </cell>
        </row>
        <row r="3640">
          <cell r="C3640" t="str">
            <v>Q6511XD</v>
          </cell>
        </row>
        <row r="3641">
          <cell r="C3641" t="str">
            <v>Q7516A</v>
          </cell>
        </row>
        <row r="3642">
          <cell r="C3642" t="str">
            <v>Q7551A</v>
          </cell>
        </row>
        <row r="3643">
          <cell r="C3643" t="str">
            <v>Q7551X</v>
          </cell>
        </row>
        <row r="3644">
          <cell r="C3644" t="str">
            <v>Q7551XD</v>
          </cell>
        </row>
        <row r="3645">
          <cell r="C3645" t="str">
            <v>Q7553A</v>
          </cell>
        </row>
        <row r="3646">
          <cell r="C3646" t="str">
            <v>Q7553X</v>
          </cell>
        </row>
        <row r="3647">
          <cell r="C3647" t="str">
            <v>Q7553XD</v>
          </cell>
        </row>
        <row r="3648">
          <cell r="C3648" t="str">
            <v>Q7560A</v>
          </cell>
        </row>
        <row r="3649">
          <cell r="C3649" t="str">
            <v>Q7561A</v>
          </cell>
        </row>
        <row r="3650">
          <cell r="C3650" t="str">
            <v>Q7562A</v>
          </cell>
        </row>
        <row r="3651">
          <cell r="C3651" t="str">
            <v>Q7563A</v>
          </cell>
        </row>
        <row r="3652">
          <cell r="C3652" t="str">
            <v>Q7570A</v>
          </cell>
        </row>
        <row r="3653">
          <cell r="C3653" t="str">
            <v>Q7581A</v>
          </cell>
        </row>
        <row r="3654">
          <cell r="C3654" t="str">
            <v>Q7582A</v>
          </cell>
        </row>
        <row r="3655">
          <cell r="C3655" t="str">
            <v>Q7583A</v>
          </cell>
        </row>
        <row r="3657">
          <cell r="C3657" t="str">
            <v>TK-110</v>
          </cell>
        </row>
        <row r="3658">
          <cell r="C3658" t="str">
            <v>TK-110E</v>
          </cell>
        </row>
        <row r="3659">
          <cell r="C3659" t="str">
            <v>TK-1130</v>
          </cell>
        </row>
        <row r="3660">
          <cell r="C3660" t="str">
            <v>TK-1140</v>
          </cell>
        </row>
        <row r="3661">
          <cell r="C3661" t="str">
            <v>TK-130</v>
          </cell>
        </row>
        <row r="3662">
          <cell r="C3662" t="str">
            <v>TK-150C</v>
          </cell>
        </row>
        <row r="3663">
          <cell r="C3663" t="str">
            <v>TK-150K</v>
          </cell>
        </row>
        <row r="3664">
          <cell r="C3664" t="str">
            <v>TK-150M</v>
          </cell>
        </row>
        <row r="3665">
          <cell r="C3665" t="str">
            <v>TK-150Y</v>
          </cell>
        </row>
        <row r="3666">
          <cell r="C3666" t="str">
            <v>TK-160</v>
          </cell>
        </row>
        <row r="3667">
          <cell r="C3667" t="str">
            <v>TK-170</v>
          </cell>
        </row>
        <row r="3668">
          <cell r="C3668" t="str">
            <v>TK-3100</v>
          </cell>
        </row>
        <row r="3669">
          <cell r="C3669" t="str">
            <v>TK-3110</v>
          </cell>
        </row>
        <row r="3670">
          <cell r="C3670" t="str">
            <v>TK-3130</v>
          </cell>
        </row>
        <row r="3671">
          <cell r="C3671" t="str">
            <v>TK-340</v>
          </cell>
        </row>
        <row r="3672">
          <cell r="C3672" t="str">
            <v>TK-350B</v>
          </cell>
        </row>
        <row r="3673">
          <cell r="C3673" t="str">
            <v>TK-360</v>
          </cell>
        </row>
        <row r="3674">
          <cell r="C3674" t="str">
            <v>TK-450</v>
          </cell>
        </row>
        <row r="3675">
          <cell r="C3675" t="str">
            <v>TK-475</v>
          </cell>
        </row>
        <row r="3676">
          <cell r="C3676" t="str">
            <v>TK-560C</v>
          </cell>
        </row>
        <row r="3677">
          <cell r="C3677" t="str">
            <v>TK-560K</v>
          </cell>
        </row>
        <row r="3678">
          <cell r="C3678" t="str">
            <v>TK-560M</v>
          </cell>
        </row>
        <row r="3679">
          <cell r="C3679" t="str">
            <v>TK-560Y</v>
          </cell>
        </row>
        <row r="3680">
          <cell r="C3680" t="str">
            <v>TK-570C</v>
          </cell>
        </row>
        <row r="3681">
          <cell r="C3681" t="str">
            <v>TK-570K</v>
          </cell>
        </row>
        <row r="3682">
          <cell r="C3682" t="str">
            <v>TK-570M</v>
          </cell>
        </row>
        <row r="3683">
          <cell r="C3683" t="str">
            <v>TK-570Y</v>
          </cell>
        </row>
        <row r="3684">
          <cell r="C3684" t="str">
            <v>TK-580C</v>
          </cell>
        </row>
        <row r="3685">
          <cell r="C3685" t="str">
            <v>TK-580K</v>
          </cell>
        </row>
        <row r="3686">
          <cell r="C3686" t="str">
            <v>TK-580M</v>
          </cell>
        </row>
        <row r="3687">
          <cell r="C3687" t="str">
            <v>TK-580Y</v>
          </cell>
        </row>
        <row r="3688">
          <cell r="C3688" t="str">
            <v>TK-590C</v>
          </cell>
        </row>
        <row r="3689">
          <cell r="C3689" t="str">
            <v>TK-590K</v>
          </cell>
        </row>
        <row r="3690">
          <cell r="C3690" t="str">
            <v>TK-590M</v>
          </cell>
        </row>
        <row r="3691">
          <cell r="C3691" t="str">
            <v>TK-590Y</v>
          </cell>
        </row>
        <row r="3692">
          <cell r="C3692" t="str">
            <v>TK-710</v>
          </cell>
        </row>
        <row r="3693">
          <cell r="C3693" t="str">
            <v>TK-8600C</v>
          </cell>
        </row>
        <row r="3694">
          <cell r="C3694" t="str">
            <v>TK-8600K</v>
          </cell>
        </row>
        <row r="3695">
          <cell r="C3695" t="str">
            <v>TK-8600M</v>
          </cell>
        </row>
        <row r="3696">
          <cell r="C3696" t="str">
            <v>TK-8600Y</v>
          </cell>
        </row>
        <row r="3697">
          <cell r="C3697" t="str">
            <v>TK-880C</v>
          </cell>
        </row>
        <row r="3698">
          <cell r="C3698" t="str">
            <v>TK-880K</v>
          </cell>
        </row>
        <row r="3699">
          <cell r="C3699" t="str">
            <v>TK-880M</v>
          </cell>
        </row>
        <row r="3700">
          <cell r="C3700" t="str">
            <v>TK-880Y</v>
          </cell>
        </row>
        <row r="3701">
          <cell r="C3701" t="str">
            <v>TK-895C</v>
          </cell>
        </row>
        <row r="3702">
          <cell r="C3702" t="str">
            <v>TK-895K</v>
          </cell>
        </row>
        <row r="3703">
          <cell r="C3703" t="str">
            <v>TK-895M</v>
          </cell>
        </row>
        <row r="3704">
          <cell r="C3704" t="str">
            <v>TK-895Y</v>
          </cell>
        </row>
        <row r="3705">
          <cell r="C3705" t="str">
            <v>TK-11</v>
          </cell>
        </row>
        <row r="3706">
          <cell r="C3706" t="str">
            <v>TK-12</v>
          </cell>
        </row>
        <row r="3707">
          <cell r="C3707" t="str">
            <v>TK-120</v>
          </cell>
        </row>
        <row r="3708">
          <cell r="C3708" t="str">
            <v>TK-140</v>
          </cell>
        </row>
        <row r="3709">
          <cell r="C3709" t="str">
            <v>TK-16H</v>
          </cell>
        </row>
        <row r="3710">
          <cell r="C3710" t="str">
            <v>TK-17</v>
          </cell>
        </row>
        <row r="3711">
          <cell r="C3711" t="str">
            <v>TK-18</v>
          </cell>
        </row>
        <row r="3712">
          <cell r="C3712" t="str">
            <v>TK-20H</v>
          </cell>
        </row>
        <row r="3713">
          <cell r="C3713" t="str">
            <v>TK-25</v>
          </cell>
        </row>
        <row r="3714">
          <cell r="C3714" t="str">
            <v>TK-30H</v>
          </cell>
        </row>
        <row r="3715">
          <cell r="C3715" t="str">
            <v>TK-310</v>
          </cell>
        </row>
        <row r="3716">
          <cell r="C3716" t="str">
            <v>TK-320</v>
          </cell>
        </row>
        <row r="3717">
          <cell r="C3717" t="str">
            <v>TK-330</v>
          </cell>
        </row>
        <row r="3718">
          <cell r="C3718" t="str">
            <v>TK-400</v>
          </cell>
        </row>
        <row r="3719">
          <cell r="C3719" t="str">
            <v>TK-440</v>
          </cell>
        </row>
        <row r="3720">
          <cell r="C3720" t="str">
            <v>TK-500C</v>
          </cell>
        </row>
        <row r="3721">
          <cell r="C3721" t="str">
            <v>TK-500K</v>
          </cell>
        </row>
        <row r="3722">
          <cell r="C3722" t="str">
            <v>TK-500M</v>
          </cell>
        </row>
        <row r="3723">
          <cell r="C3723" t="str">
            <v>TK-500Y</v>
          </cell>
        </row>
        <row r="3724">
          <cell r="C3724" t="str">
            <v>TK-50H</v>
          </cell>
        </row>
        <row r="3725">
          <cell r="C3725" t="str">
            <v>TK-510C</v>
          </cell>
        </row>
        <row r="3726">
          <cell r="C3726" t="str">
            <v>TK-510K</v>
          </cell>
        </row>
        <row r="3727">
          <cell r="C3727" t="str">
            <v>TK-510M</v>
          </cell>
        </row>
        <row r="3728">
          <cell r="C3728" t="str">
            <v>TK-510Y</v>
          </cell>
        </row>
        <row r="3729">
          <cell r="C3729" t="str">
            <v>TK-520C</v>
          </cell>
        </row>
        <row r="3730">
          <cell r="C3730" t="str">
            <v>TK-520K</v>
          </cell>
        </row>
        <row r="3731">
          <cell r="C3731" t="str">
            <v>TK-520M</v>
          </cell>
        </row>
        <row r="3732">
          <cell r="C3732" t="str">
            <v>TK-520Y</v>
          </cell>
        </row>
        <row r="3733">
          <cell r="C3733" t="str">
            <v>TK-540C</v>
          </cell>
        </row>
        <row r="3734">
          <cell r="C3734" t="str">
            <v>TK-540K</v>
          </cell>
        </row>
        <row r="3735">
          <cell r="C3735" t="str">
            <v>TK-540M</v>
          </cell>
        </row>
        <row r="3736">
          <cell r="C3736" t="str">
            <v>TK-540Y</v>
          </cell>
        </row>
        <row r="3737">
          <cell r="C3737" t="str">
            <v>TK-55</v>
          </cell>
        </row>
        <row r="3738">
          <cell r="C3738" t="str">
            <v>TK-550C</v>
          </cell>
        </row>
        <row r="3739">
          <cell r="C3739" t="str">
            <v>TK-550K</v>
          </cell>
        </row>
        <row r="3740">
          <cell r="C3740" t="str">
            <v>TK-550M</v>
          </cell>
        </row>
        <row r="3741">
          <cell r="C3741" t="str">
            <v>TK-550Y</v>
          </cell>
        </row>
        <row r="3742">
          <cell r="C3742" t="str">
            <v>TK-60</v>
          </cell>
        </row>
        <row r="3743">
          <cell r="C3743" t="str">
            <v>TK-65</v>
          </cell>
        </row>
        <row r="3744">
          <cell r="C3744" t="str">
            <v>TK-70</v>
          </cell>
        </row>
        <row r="3745">
          <cell r="C3745" t="str">
            <v>TK-800C</v>
          </cell>
        </row>
        <row r="3746">
          <cell r="C3746" t="str">
            <v>TK-800K</v>
          </cell>
        </row>
        <row r="3747">
          <cell r="C3747" t="str">
            <v>TK-800M</v>
          </cell>
        </row>
        <row r="3748">
          <cell r="C3748" t="str">
            <v>TK-800Y</v>
          </cell>
        </row>
        <row r="3749">
          <cell r="C3749" t="str">
            <v>TK-810C</v>
          </cell>
        </row>
        <row r="3750">
          <cell r="C3750" t="str">
            <v>TK-810K</v>
          </cell>
        </row>
        <row r="3751">
          <cell r="C3751" t="str">
            <v>TK-810M</v>
          </cell>
        </row>
        <row r="3752">
          <cell r="C3752" t="str">
            <v>TK-810Y</v>
          </cell>
        </row>
        <row r="3753">
          <cell r="C3753" t="str">
            <v>TK-820C</v>
          </cell>
        </row>
        <row r="3754">
          <cell r="C3754" t="str">
            <v>TK-820K</v>
          </cell>
        </row>
        <row r="3755">
          <cell r="C3755" t="str">
            <v>TK-820M</v>
          </cell>
        </row>
        <row r="3756">
          <cell r="C3756" t="str">
            <v>TK-820Y</v>
          </cell>
        </row>
        <row r="3757">
          <cell r="C3757" t="str">
            <v>TK-82C</v>
          </cell>
        </row>
        <row r="3758">
          <cell r="C3758" t="str">
            <v>TK-82K</v>
          </cell>
        </row>
        <row r="3759">
          <cell r="C3759" t="str">
            <v>TK-82M</v>
          </cell>
        </row>
        <row r="3760">
          <cell r="C3760" t="str">
            <v>TK-82Y</v>
          </cell>
        </row>
        <row r="3761">
          <cell r="C3761" t="str">
            <v>TK-9</v>
          </cell>
        </row>
        <row r="3762">
          <cell r="C3762" t="str">
            <v>TD-80K</v>
          </cell>
        </row>
        <row r="3763">
          <cell r="C3763" t="str">
            <v>TD-80C</v>
          </cell>
        </row>
        <row r="3764">
          <cell r="C3764" t="str">
            <v>TD-80M</v>
          </cell>
        </row>
        <row r="3765">
          <cell r="C3765" t="str">
            <v>TD-80Y</v>
          </cell>
        </row>
        <row r="3766">
          <cell r="C3766" t="str">
            <v>TD-81K</v>
          </cell>
        </row>
        <row r="3767">
          <cell r="C3767" t="str">
            <v>TD-81C</v>
          </cell>
        </row>
        <row r="3768">
          <cell r="C3768" t="str">
            <v>TD-81M</v>
          </cell>
        </row>
        <row r="3769">
          <cell r="C3769" t="str">
            <v>TD-81Y</v>
          </cell>
        </row>
        <row r="3771">
          <cell r="C3771" t="str">
            <v>MLT-D116S/ELS</v>
          </cell>
        </row>
        <row r="3772">
          <cell r="C3772" t="str">
            <v>MLT-D116L/ELS</v>
          </cell>
        </row>
        <row r="3773">
          <cell r="C3773" t="str">
            <v>MLT-R116/SEE</v>
          </cell>
        </row>
        <row r="3775">
          <cell r="C3775" t="str">
            <v>MLT-D111S/ELS</v>
          </cell>
        </row>
        <row r="3777">
          <cell r="C3777" t="str">
            <v>MLT-D203S/ELS</v>
          </cell>
        </row>
        <row r="3778">
          <cell r="C3778" t="str">
            <v>MLT-D203L/ELS</v>
          </cell>
        </row>
        <row r="3780">
          <cell r="C3780" t="str">
            <v>MLT-D203S/ELS</v>
          </cell>
        </row>
        <row r="3781">
          <cell r="C3781" t="str">
            <v>MLT-D203L/ELS</v>
          </cell>
        </row>
        <row r="3782">
          <cell r="C3782" t="str">
            <v>MLT-D203E/ELS</v>
          </cell>
        </row>
        <row r="3784">
          <cell r="C3784" t="str">
            <v>MLT-D203S/ELS</v>
          </cell>
        </row>
        <row r="3785">
          <cell r="C3785" t="str">
            <v>MLT-D203L/ELS</v>
          </cell>
        </row>
        <row r="3786">
          <cell r="C3786" t="str">
            <v>MLT-D203E/ELS</v>
          </cell>
        </row>
        <row r="3787">
          <cell r="C3787" t="str">
            <v>MLT-D203U/ELS</v>
          </cell>
        </row>
        <row r="3789">
          <cell r="C3789" t="str">
            <v>MLT-D204S/ELS</v>
          </cell>
        </row>
        <row r="3790">
          <cell r="C3790" t="str">
            <v>MLT-D204L/ELS</v>
          </cell>
        </row>
        <row r="3791">
          <cell r="C3791" t="str">
            <v>MLT-R204/SEE</v>
          </cell>
        </row>
        <row r="3793">
          <cell r="C3793" t="str">
            <v>MLT-D204S/ELS</v>
          </cell>
        </row>
        <row r="3794">
          <cell r="C3794" t="str">
            <v>MLT-D204L/ELS</v>
          </cell>
        </row>
        <row r="3795">
          <cell r="C3795" t="str">
            <v>MLT-D204E/ELS</v>
          </cell>
        </row>
        <row r="3796">
          <cell r="C3796" t="str">
            <v>MLT-R204/SEE</v>
          </cell>
        </row>
        <row r="3798">
          <cell r="C3798" t="str">
            <v>MLT-D204S/ELS</v>
          </cell>
        </row>
        <row r="3799">
          <cell r="C3799" t="str">
            <v>MLT-D204L/ELS</v>
          </cell>
        </row>
        <row r="3800">
          <cell r="C3800" t="str">
            <v>MLT-D204E/ELS</v>
          </cell>
        </row>
        <row r="3801">
          <cell r="C3801" t="str">
            <v>MLT-D204U/ELS</v>
          </cell>
        </row>
        <row r="3802">
          <cell r="C3802" t="str">
            <v>MLT-R204/SEE</v>
          </cell>
        </row>
        <row r="3804">
          <cell r="C3804" t="str">
            <v>ML-1210D3/ELS</v>
          </cell>
        </row>
        <row r="3806">
          <cell r="C3806" t="str">
            <v>ML-1710D3/ELS</v>
          </cell>
        </row>
        <row r="3808">
          <cell r="C3808" t="str">
            <v>ML-1520D3/ELS</v>
          </cell>
        </row>
        <row r="3810">
          <cell r="C3810" t="str">
            <v>ML-1610D2/ELS</v>
          </cell>
        </row>
        <row r="3811">
          <cell r="C3811" t="str">
            <v>MLT-D119S/ELS</v>
          </cell>
        </row>
        <row r="3813">
          <cell r="C3813" t="str">
            <v>ML-D1630A/ELS</v>
          </cell>
        </row>
        <row r="3815">
          <cell r="C3815" t="str">
            <v>MLT-D1082S/ELS</v>
          </cell>
        </row>
        <row r="3816">
          <cell r="C3816" t="str">
            <v>MLT-P1082A/ELS</v>
          </cell>
        </row>
        <row r="3818">
          <cell r="C3818" t="str">
            <v>MLT-D1042X/ELS</v>
          </cell>
        </row>
        <row r="3819">
          <cell r="C3819" t="str">
            <v>MLT-D1042S/ELS</v>
          </cell>
        </row>
        <row r="3821">
          <cell r="C3821" t="str">
            <v>MLT-D1052S/ELS</v>
          </cell>
        </row>
        <row r="3822">
          <cell r="C3822" t="str">
            <v>MLT-D1052L/ELS</v>
          </cell>
        </row>
        <row r="3823">
          <cell r="C3823" t="str">
            <v>MLT-P1052A/ELS</v>
          </cell>
        </row>
        <row r="3825">
          <cell r="C3825" t="str">
            <v>ML-2010D3/ELS</v>
          </cell>
        </row>
        <row r="3826">
          <cell r="C3826" t="str">
            <v>MLT-D119S/ELS</v>
          </cell>
        </row>
        <row r="3828">
          <cell r="C3828" t="str">
            <v>ML-2150D8/ELS</v>
          </cell>
        </row>
        <row r="3830">
          <cell r="C3830" t="str">
            <v>MLT-D101S/ELS</v>
          </cell>
        </row>
        <row r="3832">
          <cell r="C3832" t="str">
            <v>ML-2250D5/ELS</v>
          </cell>
        </row>
        <row r="3834">
          <cell r="C3834" t="str">
            <v>ML-2550DA/ELS</v>
          </cell>
        </row>
        <row r="3836">
          <cell r="C3836" t="str">
            <v>ML-D2850A/ELS</v>
          </cell>
        </row>
        <row r="3837">
          <cell r="C3837" t="str">
            <v>ML-D2850B/ELS</v>
          </cell>
        </row>
        <row r="3839">
          <cell r="C3839" t="str">
            <v>MLT-D2092S/ELS</v>
          </cell>
        </row>
        <row r="3840">
          <cell r="C3840" t="str">
            <v>MLT-D2092L/ELS</v>
          </cell>
        </row>
        <row r="3842">
          <cell r="C3842" t="str">
            <v>MLT-D103S/ELS</v>
          </cell>
        </row>
        <row r="3843">
          <cell r="C3843" t="str">
            <v>MLT-D103L/ELS</v>
          </cell>
        </row>
        <row r="3845">
          <cell r="C3845" t="str">
            <v>ML-D3050A/ELS</v>
          </cell>
        </row>
        <row r="3846">
          <cell r="C3846" t="str">
            <v>ML-D3050B/ELS</v>
          </cell>
        </row>
        <row r="3848">
          <cell r="C3848" t="str">
            <v>MLT-D205S/ELS</v>
          </cell>
        </row>
        <row r="3849">
          <cell r="C3849" t="str">
            <v>MLT-D205L/ELS</v>
          </cell>
        </row>
        <row r="3851">
          <cell r="C3851" t="str">
            <v>ML-D3470A/EUR</v>
          </cell>
        </row>
        <row r="3852">
          <cell r="C3852" t="str">
            <v>ML-D3470B/EUR</v>
          </cell>
        </row>
        <row r="3854">
          <cell r="C3854" t="str">
            <v>ML-3560D6/ELS</v>
          </cell>
        </row>
        <row r="3855">
          <cell r="C3855" t="str">
            <v>ML-3560DB/ELS</v>
          </cell>
        </row>
        <row r="3857">
          <cell r="C3857" t="str">
            <v>MLT-D205S/ELS</v>
          </cell>
        </row>
        <row r="3858">
          <cell r="C3858" t="str">
            <v>MLT-D205L/ELS</v>
          </cell>
        </row>
        <row r="3859">
          <cell r="C3859" t="str">
            <v>MLT-D205E/ELS</v>
          </cell>
        </row>
        <row r="3861">
          <cell r="C3861" t="str">
            <v>MLT-D305L/ELS</v>
          </cell>
        </row>
        <row r="3863">
          <cell r="C3863" t="str">
            <v>ML-D4550A/ELS</v>
          </cell>
        </row>
        <row r="3864">
          <cell r="C3864" t="str">
            <v>ML-D4550B/ELS</v>
          </cell>
        </row>
        <row r="3866">
          <cell r="C3866" t="str">
            <v>MLT-D307S/ELS</v>
          </cell>
        </row>
        <row r="3867">
          <cell r="C3867" t="str">
            <v>MLT-D307L/ELS</v>
          </cell>
        </row>
        <row r="3868">
          <cell r="C3868" t="str">
            <v>MLT-D307E/ELS</v>
          </cell>
        </row>
        <row r="3869">
          <cell r="C3869" t="str">
            <v>MLT-D307U/ELS</v>
          </cell>
        </row>
        <row r="3870">
          <cell r="C3870" t="str">
            <v>MLT-R307/SEE</v>
          </cell>
        </row>
        <row r="3872">
          <cell r="C3872" t="str">
            <v>MLT-D309S/ELS</v>
          </cell>
        </row>
        <row r="3873">
          <cell r="C3873" t="str">
            <v>MLT-D309L/ELS</v>
          </cell>
        </row>
        <row r="3874">
          <cell r="C3874" t="str">
            <v>MLT-D309E/ELS</v>
          </cell>
        </row>
        <row r="3875">
          <cell r="C3875" t="str">
            <v>MLT-R309/SEE</v>
          </cell>
        </row>
        <row r="3876">
          <cell r="C3876" t="str">
            <v>ML-PMK65K/SEE</v>
          </cell>
        </row>
        <row r="3878">
          <cell r="C3878" t="str">
            <v>SF-5100D3/ELS</v>
          </cell>
        </row>
        <row r="3880">
          <cell r="C3880" t="str">
            <v>SF-D560RA/ELS</v>
          </cell>
        </row>
        <row r="3882">
          <cell r="C3882" t="str">
            <v>SCX-4100D3/ELS</v>
          </cell>
        </row>
        <row r="3884">
          <cell r="C3884" t="str">
            <v>SCX-D4200A/ELS</v>
          </cell>
        </row>
        <row r="3886">
          <cell r="C3886" t="str">
            <v>MLT-D1092S/ELS</v>
          </cell>
        </row>
        <row r="3888">
          <cell r="C3888" t="str">
            <v>SCX-4216D3/ELS</v>
          </cell>
        </row>
        <row r="3889">
          <cell r="C3889" t="str">
            <v>SCX-P4216A/ELS</v>
          </cell>
        </row>
        <row r="3891">
          <cell r="C3891" t="str">
            <v>SCX-4521D3/ELS</v>
          </cell>
        </row>
        <row r="3892">
          <cell r="C3892" t="str">
            <v>SCX-P4521A/ELS</v>
          </cell>
        </row>
        <row r="3893">
          <cell r="C3893" t="str">
            <v>MLT-D119S/ELS</v>
          </cell>
        </row>
        <row r="3895">
          <cell r="C3895" t="str">
            <v>SCX-4720D3/ELS</v>
          </cell>
        </row>
        <row r="3896">
          <cell r="C3896" t="str">
            <v>SCX-4720D5/ELS</v>
          </cell>
        </row>
        <row r="3898">
          <cell r="C3898" t="str">
            <v>MLT-D117S/ELS</v>
          </cell>
        </row>
        <row r="3900">
          <cell r="C3900" t="str">
            <v>SCX-D4725A/ELS</v>
          </cell>
        </row>
        <row r="3902">
          <cell r="C3902" t="str">
            <v>SCX-5312D6/ELS</v>
          </cell>
        </row>
        <row r="3903">
          <cell r="C3903" t="str">
            <v>SCX-5315R2/ELS</v>
          </cell>
        </row>
        <row r="3905">
          <cell r="C3905" t="str">
            <v>SCX-D5530A/ELS</v>
          </cell>
        </row>
        <row r="3906">
          <cell r="C3906" t="str">
            <v>SCX-D5530B/ELS</v>
          </cell>
        </row>
        <row r="3908">
          <cell r="C3908" t="str">
            <v>MLT-D2082S/ELS</v>
          </cell>
        </row>
        <row r="3909">
          <cell r="C3909" t="str">
            <v>MLT-D2082L/ELS</v>
          </cell>
        </row>
        <row r="3910">
          <cell r="C3910" t="str">
            <v>MLT-P2082A/ELS</v>
          </cell>
        </row>
        <row r="3912">
          <cell r="C3912" t="str">
            <v>SCX-6320D8/ELS</v>
          </cell>
        </row>
        <row r="3913">
          <cell r="C3913" t="str">
            <v>SCX-6320R2/ELS</v>
          </cell>
        </row>
        <row r="3914">
          <cell r="C3914" t="str">
            <v>SCX-P6320A/ELS</v>
          </cell>
        </row>
        <row r="3916">
          <cell r="C3916" t="str">
            <v>SCX-D6345A/ELS</v>
          </cell>
        </row>
        <row r="3917">
          <cell r="C3917" t="str">
            <v>SCX-R6345A/ELS</v>
          </cell>
        </row>
        <row r="3919">
          <cell r="C3919" t="str">
            <v>SCX-D6555A/ELS</v>
          </cell>
        </row>
        <row r="3920">
          <cell r="C3920" t="str">
            <v>SCX-R6555A/SEE</v>
          </cell>
        </row>
        <row r="3921">
          <cell r="C3921" t="str">
            <v>SCX-V6555A/SEE</v>
          </cell>
        </row>
        <row r="3922">
          <cell r="C3922" t="str">
            <v>SCX-V6555B/SEE</v>
          </cell>
        </row>
        <row r="3923">
          <cell r="C3923" t="str">
            <v>BROTHER</v>
          </cell>
        </row>
        <row r="3924">
          <cell r="C3924" t="str">
            <v>LC1000VALBP</v>
          </cell>
        </row>
        <row r="3925">
          <cell r="C3925" t="str">
            <v>LC1000BK</v>
          </cell>
        </row>
        <row r="3926">
          <cell r="C3926" t="str">
            <v>LC1000C</v>
          </cell>
        </row>
        <row r="3927">
          <cell r="C3927" t="str">
            <v>LC1000M</v>
          </cell>
        </row>
        <row r="3928">
          <cell r="C3928" t="str">
            <v>LC1000Y</v>
          </cell>
        </row>
        <row r="3929">
          <cell r="C3929" t="str">
            <v>LC1100VALBP</v>
          </cell>
        </row>
        <row r="3930">
          <cell r="C3930" t="str">
            <v>LC1100HYBK</v>
          </cell>
        </row>
        <row r="3931">
          <cell r="C3931" t="str">
            <v>LC1100BK</v>
          </cell>
        </row>
        <row r="3932">
          <cell r="C3932" t="str">
            <v>LC1100BKBP2</v>
          </cell>
        </row>
        <row r="3933">
          <cell r="C3933" t="str">
            <v>LC1100RBWBP</v>
          </cell>
        </row>
        <row r="3934">
          <cell r="C3934" t="str">
            <v>LC1100HYC</v>
          </cell>
        </row>
        <row r="3935">
          <cell r="C3935" t="str">
            <v>LC1100C</v>
          </cell>
        </row>
        <row r="3936">
          <cell r="C3936" t="str">
            <v>LC1100HYM</v>
          </cell>
        </row>
        <row r="3937">
          <cell r="C3937" t="str">
            <v>LC1100M</v>
          </cell>
        </row>
        <row r="3938">
          <cell r="C3938" t="str">
            <v>LC1100HYY</v>
          </cell>
        </row>
        <row r="3939">
          <cell r="C3939" t="str">
            <v>LC1100Y</v>
          </cell>
        </row>
        <row r="3940">
          <cell r="C3940" t="str">
            <v>LC900VALBP</v>
          </cell>
        </row>
        <row r="3941">
          <cell r="C3941" t="str">
            <v>LC900BKYJ1</v>
          </cell>
        </row>
        <row r="3942">
          <cell r="C3942" t="str">
            <v>LC900CYJ1</v>
          </cell>
        </row>
        <row r="3943">
          <cell r="C3943" t="str">
            <v>LC900MYJ1</v>
          </cell>
        </row>
        <row r="3944">
          <cell r="C3944" t="str">
            <v>LC900YYJ1</v>
          </cell>
        </row>
        <row r="3945">
          <cell r="C3945" t="str">
            <v>LC970VALBP</v>
          </cell>
        </row>
        <row r="3946">
          <cell r="C3946" t="str">
            <v>LC970BK</v>
          </cell>
        </row>
        <row r="3947">
          <cell r="C3947" t="str">
            <v>LC970C</v>
          </cell>
        </row>
        <row r="3948">
          <cell r="C3948" t="str">
            <v>LC970M</v>
          </cell>
        </row>
        <row r="3949">
          <cell r="C3949" t="str">
            <v>LC970Y</v>
          </cell>
        </row>
        <row r="3950">
          <cell r="C3950" t="str">
            <v>LC980VALBP</v>
          </cell>
        </row>
        <row r="3951">
          <cell r="C3951" t="str">
            <v>LC980BK</v>
          </cell>
        </row>
        <row r="3952">
          <cell r="C3952" t="str">
            <v>LC980C</v>
          </cell>
        </row>
        <row r="3953">
          <cell r="C3953" t="str">
            <v>LC980M</v>
          </cell>
        </row>
        <row r="3954">
          <cell r="C3954" t="str">
            <v>LC980Y</v>
          </cell>
        </row>
        <row r="3955">
          <cell r="C3955" t="str">
            <v>LC985BK</v>
          </cell>
        </row>
        <row r="3956">
          <cell r="C3956" t="str">
            <v>LC985C</v>
          </cell>
        </row>
        <row r="3957">
          <cell r="C3957" t="str">
            <v>LC985M</v>
          </cell>
        </row>
        <row r="3958">
          <cell r="C3958" t="str">
            <v>LC985Y</v>
          </cell>
        </row>
        <row r="3959">
          <cell r="C3959" t="str">
            <v>LC1100HYVALBP</v>
          </cell>
        </row>
        <row r="3960">
          <cell r="C3960" t="str">
            <v>LC1100HYBKBP2</v>
          </cell>
        </row>
        <row r="3961">
          <cell r="C3961" t="str">
            <v>LC1100HYRBWBP</v>
          </cell>
        </row>
        <row r="3962">
          <cell r="C3962" t="str">
            <v>LC985BKBP2</v>
          </cell>
        </row>
        <row r="3963">
          <cell r="C3963" t="str">
            <v>LC985RBWBP</v>
          </cell>
        </row>
        <row r="3964">
          <cell r="C3964" t="str">
            <v>LC985VALBP</v>
          </cell>
        </row>
        <row r="3965">
          <cell r="C3965" t="str">
            <v>LC1240BK</v>
          </cell>
        </row>
        <row r="3966">
          <cell r="C3966" t="str">
            <v>LC1240C</v>
          </cell>
        </row>
        <row r="3967">
          <cell r="C3967" t="str">
            <v>LC1240M</v>
          </cell>
        </row>
        <row r="3968">
          <cell r="C3968" t="str">
            <v>LC1240Y</v>
          </cell>
        </row>
        <row r="3969">
          <cell r="C3969" t="str">
            <v>LC1240BKBP2</v>
          </cell>
        </row>
        <row r="3970">
          <cell r="C3970" t="str">
            <v>LC1240RBWBP</v>
          </cell>
        </row>
        <row r="3971">
          <cell r="C3971" t="str">
            <v>LC1240VALBP</v>
          </cell>
        </row>
        <row r="3972">
          <cell r="C3972" t="str">
            <v>LC1280XLBK</v>
          </cell>
        </row>
        <row r="3973">
          <cell r="C3973" t="str">
            <v>LC1280XLC</v>
          </cell>
        </row>
        <row r="3974">
          <cell r="C3974" t="str">
            <v>LC1280XLM</v>
          </cell>
        </row>
        <row r="3975">
          <cell r="C3975" t="str">
            <v>LC1280XLY</v>
          </cell>
        </row>
        <row r="3976">
          <cell r="C3976" t="str">
            <v>LC1280XLBKBP2</v>
          </cell>
        </row>
        <row r="3977">
          <cell r="C3977" t="str">
            <v>LC1280XLRBWBP</v>
          </cell>
        </row>
        <row r="3978">
          <cell r="C3978" t="str">
            <v>LC1280XLVALBP</v>
          </cell>
        </row>
        <row r="3979">
          <cell r="C3979" t="str">
            <v>LC1220BK</v>
          </cell>
        </row>
        <row r="3980">
          <cell r="C3980" t="str">
            <v>LC1220C</v>
          </cell>
        </row>
        <row r="3981">
          <cell r="C3981" t="str">
            <v>LC1220M</v>
          </cell>
        </row>
        <row r="3982">
          <cell r="C3982" t="str">
            <v>LC1220Y</v>
          </cell>
        </row>
        <row r="3983">
          <cell r="C3983" t="str">
            <v>LC1220VALBP</v>
          </cell>
        </row>
        <row r="3984">
          <cell r="C3984" t="str">
            <v>LC123BK</v>
          </cell>
        </row>
        <row r="3985">
          <cell r="C3985" t="str">
            <v>LC123C</v>
          </cell>
        </row>
        <row r="3986">
          <cell r="C3986" t="str">
            <v>LC123M</v>
          </cell>
        </row>
        <row r="3987">
          <cell r="C3987" t="str">
            <v>LC123Y</v>
          </cell>
        </row>
        <row r="3988">
          <cell r="C3988" t="str">
            <v>LC123BKBP2</v>
          </cell>
        </row>
        <row r="3989">
          <cell r="C3989" t="str">
            <v>LC123RBWBP</v>
          </cell>
        </row>
        <row r="3990">
          <cell r="C3990" t="str">
            <v>LC123VALBP</v>
          </cell>
        </row>
        <row r="3991">
          <cell r="C3991" t="str">
            <v>LC127XLBK</v>
          </cell>
        </row>
        <row r="3992">
          <cell r="C3992" t="str">
            <v>LC125XLC</v>
          </cell>
        </row>
        <row r="3993">
          <cell r="C3993" t="str">
            <v>LC125XLM</v>
          </cell>
        </row>
        <row r="3994">
          <cell r="C3994" t="str">
            <v>LC125XLY</v>
          </cell>
        </row>
        <row r="3995">
          <cell r="C3995" t="str">
            <v>LC127XLBKBP2</v>
          </cell>
        </row>
        <row r="3996">
          <cell r="C3996" t="str">
            <v>LC125XLRBWBP</v>
          </cell>
        </row>
        <row r="3997">
          <cell r="C3997" t="str">
            <v>LC127XLVALBP</v>
          </cell>
        </row>
        <row r="3998">
          <cell r="C3998" t="str">
            <v>LC121VALBP</v>
          </cell>
        </row>
        <row r="3999">
          <cell r="C3999" t="str">
            <v>LC121BK</v>
          </cell>
        </row>
        <row r="4000">
          <cell r="C4000" t="str">
            <v>LC121C</v>
          </cell>
        </row>
        <row r="4001">
          <cell r="C4001" t="str">
            <v>LC121M</v>
          </cell>
        </row>
        <row r="4002">
          <cell r="C4002" t="str">
            <v>LC121Y</v>
          </cell>
        </row>
        <row r="4003">
          <cell r="C4003" t="str">
            <v>LC129XLBK</v>
          </cell>
        </row>
        <row r="4004">
          <cell r="C4004" t="str">
            <v>LC129XLVALBP</v>
          </cell>
        </row>
        <row r="4005">
          <cell r="C4005" t="str">
            <v>'Spotr. materiál pre laserovú a LED tlač</v>
          </cell>
        </row>
        <row r="4006">
          <cell r="C4006" t="str">
            <v>TN2000</v>
          </cell>
        </row>
        <row r="4007">
          <cell r="C4007" t="str">
            <v>BU100CL</v>
          </cell>
        </row>
        <row r="4008">
          <cell r="C4008" t="str">
            <v>DR130CL</v>
          </cell>
        </row>
        <row r="4009">
          <cell r="C4009" t="str">
            <v>DR200</v>
          </cell>
        </row>
        <row r="4010">
          <cell r="C4010" t="str">
            <v>DR2000YJ1</v>
          </cell>
        </row>
        <row r="4011">
          <cell r="C4011" t="str">
            <v>DR2005</v>
          </cell>
        </row>
        <row r="4012">
          <cell r="C4012" t="str">
            <v>DR2100</v>
          </cell>
        </row>
        <row r="4013">
          <cell r="C4013" t="str">
            <v>DR3000YJ1</v>
          </cell>
        </row>
        <row r="4014">
          <cell r="C4014" t="str">
            <v>DR3100</v>
          </cell>
        </row>
        <row r="4015">
          <cell r="C4015" t="str">
            <v>DR4000</v>
          </cell>
        </row>
        <row r="4016">
          <cell r="C4016" t="str">
            <v>DR5500</v>
          </cell>
        </row>
        <row r="4017">
          <cell r="C4017" t="str">
            <v>DR6000YJ1</v>
          </cell>
        </row>
        <row r="4018">
          <cell r="C4018" t="str">
            <v>DR7000YJ1</v>
          </cell>
        </row>
        <row r="4019">
          <cell r="C4019" t="str">
            <v>DR8000YJ1</v>
          </cell>
        </row>
        <row r="4020">
          <cell r="C4020" t="str">
            <v>OP4CL</v>
          </cell>
        </row>
        <row r="4021">
          <cell r="C4021" t="str">
            <v>FP4CL</v>
          </cell>
        </row>
        <row r="4022">
          <cell r="C4022" t="str">
            <v>TN04BK</v>
          </cell>
        </row>
        <row r="4023">
          <cell r="C4023" t="str">
            <v>TN04C</v>
          </cell>
        </row>
        <row r="4024">
          <cell r="C4024" t="str">
            <v>TN04M</v>
          </cell>
        </row>
        <row r="4025">
          <cell r="C4025" t="str">
            <v>TN04Y</v>
          </cell>
        </row>
        <row r="4026">
          <cell r="C4026" t="str">
            <v>TN135BK</v>
          </cell>
        </row>
        <row r="4027">
          <cell r="C4027" t="str">
            <v>TN135C</v>
          </cell>
        </row>
        <row r="4028">
          <cell r="C4028" t="str">
            <v>TN135M</v>
          </cell>
        </row>
        <row r="4029">
          <cell r="C4029" t="str">
            <v>TN135Y</v>
          </cell>
        </row>
        <row r="4030">
          <cell r="C4030" t="str">
            <v>TN200</v>
          </cell>
        </row>
        <row r="4031">
          <cell r="C4031" t="str">
            <v>TN2005</v>
          </cell>
        </row>
        <row r="4032">
          <cell r="C4032" t="str">
            <v>TN2120</v>
          </cell>
        </row>
        <row r="4033">
          <cell r="C4033" t="str">
            <v>TN3030YJ1</v>
          </cell>
        </row>
        <row r="4034">
          <cell r="C4034" t="str">
            <v>TN3060YJ1</v>
          </cell>
        </row>
        <row r="4035">
          <cell r="C4035" t="str">
            <v>TN3170</v>
          </cell>
        </row>
        <row r="4036">
          <cell r="C4036" t="str">
            <v>TN4100</v>
          </cell>
        </row>
        <row r="4037">
          <cell r="C4037" t="str">
            <v>TN5500</v>
          </cell>
        </row>
        <row r="4038">
          <cell r="C4038" t="str">
            <v>TN6300YJ1</v>
          </cell>
        </row>
        <row r="4039">
          <cell r="C4039" t="str">
            <v>TN6600YJ1</v>
          </cell>
        </row>
        <row r="4040">
          <cell r="C4040" t="str">
            <v>TN7600YJ1</v>
          </cell>
        </row>
        <row r="4041">
          <cell r="C4041" t="str">
            <v>TN8000YJ1</v>
          </cell>
        </row>
        <row r="4042">
          <cell r="C4042" t="str">
            <v>DR3200</v>
          </cell>
        </row>
        <row r="4043">
          <cell r="C4043" t="str">
            <v>TN3280</v>
          </cell>
        </row>
        <row r="4044">
          <cell r="C4044" t="str">
            <v>TN3230</v>
          </cell>
        </row>
        <row r="4045">
          <cell r="C4045" t="str">
            <v>TN2110</v>
          </cell>
        </row>
        <row r="4046">
          <cell r="C4046" t="str">
            <v>TN130BK</v>
          </cell>
        </row>
        <row r="4047">
          <cell r="C4047" t="str">
            <v>TN130C</v>
          </cell>
        </row>
        <row r="4048">
          <cell r="C4048" t="str">
            <v>TN130M</v>
          </cell>
        </row>
        <row r="4049">
          <cell r="C4049" t="str">
            <v>TN130Y</v>
          </cell>
        </row>
        <row r="4050">
          <cell r="C4050" t="str">
            <v>BU200CL</v>
          </cell>
        </row>
        <row r="4051">
          <cell r="C4051" t="str">
            <v>DR230CL</v>
          </cell>
        </row>
        <row r="4052">
          <cell r="C4052" t="str">
            <v>TN230BK</v>
          </cell>
        </row>
        <row r="4053">
          <cell r="C4053" t="str">
            <v>TN230C</v>
          </cell>
        </row>
        <row r="4054">
          <cell r="C4054" t="str">
            <v>TN230M</v>
          </cell>
        </row>
        <row r="4055">
          <cell r="C4055" t="str">
            <v>TN230Y</v>
          </cell>
        </row>
        <row r="4056">
          <cell r="C4056" t="str">
            <v>TN3130</v>
          </cell>
        </row>
        <row r="4057">
          <cell r="C4057" t="str">
            <v>PH11CL</v>
          </cell>
        </row>
        <row r="4058">
          <cell r="C4058" t="str">
            <v>DR2200</v>
          </cell>
        </row>
        <row r="4059">
          <cell r="C4059" t="str">
            <v>TN2210</v>
          </cell>
        </row>
        <row r="4060">
          <cell r="C4060" t="str">
            <v>TN2220</v>
          </cell>
        </row>
        <row r="4061">
          <cell r="C4061" t="str">
            <v>BU300CL</v>
          </cell>
        </row>
        <row r="4062">
          <cell r="C4062" t="str">
            <v>DR320CL</v>
          </cell>
        </row>
        <row r="4063">
          <cell r="C4063" t="str">
            <v>TN320BK</v>
          </cell>
        </row>
        <row r="4064">
          <cell r="C4064" t="str">
            <v>TN320C</v>
          </cell>
        </row>
        <row r="4065">
          <cell r="C4065" t="str">
            <v>TN320M</v>
          </cell>
        </row>
        <row r="4066">
          <cell r="C4066" t="str">
            <v>TN320Y</v>
          </cell>
        </row>
        <row r="4067">
          <cell r="C4067" t="str">
            <v>TN325BK</v>
          </cell>
        </row>
        <row r="4068">
          <cell r="C4068" t="str">
            <v>TN325C</v>
          </cell>
        </row>
        <row r="4069">
          <cell r="C4069" t="str">
            <v>TN325M</v>
          </cell>
        </row>
        <row r="4070">
          <cell r="C4070" t="str">
            <v>TN325Y</v>
          </cell>
        </row>
        <row r="4071">
          <cell r="C4071" t="str">
            <v>TN328BK</v>
          </cell>
        </row>
        <row r="4072">
          <cell r="C4072" t="str">
            <v>TN328C</v>
          </cell>
        </row>
        <row r="4073">
          <cell r="C4073" t="str">
            <v>TN328M</v>
          </cell>
        </row>
        <row r="4074">
          <cell r="C4074" t="str">
            <v>TN328Y</v>
          </cell>
        </row>
        <row r="4075">
          <cell r="C4075" t="str">
            <v>TN2010</v>
          </cell>
        </row>
        <row r="4076">
          <cell r="C4076" t="str">
            <v>TN3330</v>
          </cell>
        </row>
        <row r="4077">
          <cell r="C4077" t="str">
            <v>TN3380</v>
          </cell>
        </row>
        <row r="4078">
          <cell r="C4078" t="str">
            <v>TN3390</v>
          </cell>
        </row>
        <row r="4079">
          <cell r="C4079" t="str">
            <v>DR3300</v>
          </cell>
        </row>
        <row r="4080">
          <cell r="C4080" t="str">
            <v>BU220CL</v>
          </cell>
        </row>
        <row r="4081">
          <cell r="C4081" t="str">
            <v>DR241CL</v>
          </cell>
        </row>
        <row r="4082">
          <cell r="C4082" t="str">
            <v>TN241BK</v>
          </cell>
        </row>
        <row r="4083">
          <cell r="C4083" t="str">
            <v>TN241C</v>
          </cell>
        </row>
        <row r="4084">
          <cell r="C4084" t="str">
            <v>TN241M</v>
          </cell>
        </row>
        <row r="4085">
          <cell r="C4085" t="str">
            <v>TN241Y</v>
          </cell>
        </row>
        <row r="4086">
          <cell r="C4086" t="str">
            <v>TN245C</v>
          </cell>
        </row>
        <row r="4087">
          <cell r="C4087" t="str">
            <v>TN245M</v>
          </cell>
        </row>
        <row r="4088">
          <cell r="C4088" t="str">
            <v>TN245Y</v>
          </cell>
        </row>
        <row r="4089">
          <cell r="C4089" t="str">
            <v>TN1030</v>
          </cell>
        </row>
        <row r="4090">
          <cell r="C4090" t="str">
            <v>DR1030</v>
          </cell>
        </row>
        <row r="4093">
          <cell r="C4093" t="str">
            <v>TONER-Y-C110/130/MC160-1.5K</v>
          </cell>
        </row>
        <row r="4094">
          <cell r="C4094" t="str">
            <v>TONER-M-C110/130/MC160-1.5K</v>
          </cell>
        </row>
        <row r="4095">
          <cell r="C4095" t="str">
            <v>TONER-C-C110/130/MC160-1.5K</v>
          </cell>
        </row>
        <row r="4096">
          <cell r="C4096" t="str">
            <v>TONER-K-C110/130/MC160-2.5K</v>
          </cell>
        </row>
        <row r="4097">
          <cell r="C4097" t="str">
            <v>TONER-Y-C110/130/MC160-2.5K</v>
          </cell>
        </row>
        <row r="4098">
          <cell r="C4098" t="str">
            <v>TONER-M-C110/130/MC160-2.5K</v>
          </cell>
        </row>
        <row r="4099">
          <cell r="C4099" t="str">
            <v>TONER-C-C110/130/MC160-2.5K</v>
          </cell>
        </row>
        <row r="4100">
          <cell r="C4100" t="str">
            <v>IMAGE-UNIT-C110/C130/MC160</v>
          </cell>
        </row>
        <row r="4103">
          <cell r="C4103" t="str">
            <v>TONER-K-C3450N-1.5K</v>
          </cell>
        </row>
        <row r="4104">
          <cell r="C4104" t="str">
            <v>TONER-C-C3450N-1.5K</v>
          </cell>
        </row>
        <row r="4105">
          <cell r="C4105" t="str">
            <v>TONER-M-C3450N-1.5K</v>
          </cell>
        </row>
        <row r="4106">
          <cell r="C4106" t="str">
            <v>TONER-Y-C3450N-1.5K</v>
          </cell>
        </row>
        <row r="4107">
          <cell r="C4107" t="str">
            <v>TONER-K-C3450N-2.5K</v>
          </cell>
        </row>
        <row r="4108">
          <cell r="C4108" t="str">
            <v>TONER-C-C3450N-2.5K</v>
          </cell>
        </row>
        <row r="4109">
          <cell r="C4109" t="str">
            <v>TONER-M-C3450N-2.5K</v>
          </cell>
        </row>
        <row r="4110">
          <cell r="C4110" t="str">
            <v>TONER-Y-C3450N-2.5K</v>
          </cell>
        </row>
        <row r="4111">
          <cell r="C4111" t="str">
            <v>EP-CART-K-C33/3400</v>
          </cell>
        </row>
        <row r="4112">
          <cell r="C4112" t="str">
            <v>EP-CART-C-C33/3400</v>
          </cell>
        </row>
        <row r="4113">
          <cell r="C4113" t="str">
            <v>EP-CART-M-C33/3400</v>
          </cell>
        </row>
        <row r="4114">
          <cell r="C4114" t="str">
            <v>EP-CART-Y-C33/3400</v>
          </cell>
        </row>
        <row r="4115">
          <cell r="C4115" t="str">
            <v>FUSER-C3300</v>
          </cell>
        </row>
        <row r="4116">
          <cell r="C4116" t="str">
            <v>FUSER-C3400</v>
          </cell>
        </row>
        <row r="4117">
          <cell r="C4117" t="str">
            <v>BELT-UNIT-C33/3400</v>
          </cell>
        </row>
        <row r="4120">
          <cell r="C4120" t="str">
            <v>TONER-Y-MC350/MC360</v>
          </cell>
        </row>
        <row r="4121">
          <cell r="C4121" t="str">
            <v>TONER-M-MC350/MC360</v>
          </cell>
        </row>
        <row r="4122">
          <cell r="C4122" t="str">
            <v>TONER-C-MC350/MC360</v>
          </cell>
        </row>
        <row r="4123">
          <cell r="C4123" t="str">
            <v>TONER-K-C3500MFP-2.5K</v>
          </cell>
        </row>
        <row r="4124">
          <cell r="C4124" t="str">
            <v>EP-CART-Y-C3520/30MFP</v>
          </cell>
        </row>
        <row r="4125">
          <cell r="C4125" t="str">
            <v>EP-CART-M-C3520/30MFP</v>
          </cell>
        </row>
        <row r="4126">
          <cell r="C4126" t="str">
            <v>EP-CART-C-C3520/30MFP</v>
          </cell>
        </row>
        <row r="4127">
          <cell r="C4127" t="str">
            <v>EP-CART-K-C3520/30MFP</v>
          </cell>
        </row>
        <row r="4128">
          <cell r="C4128" t="str">
            <v>FUSER-C3300</v>
          </cell>
        </row>
        <row r="4129">
          <cell r="C4129" t="str">
            <v>FUSER-C3400</v>
          </cell>
        </row>
        <row r="4130">
          <cell r="C4130" t="str">
            <v>BELT-UNIT-C33/3400</v>
          </cell>
        </row>
        <row r="4133">
          <cell r="C4133" t="str">
            <v xml:space="preserve">TONER-K-C3200-3K </v>
          </cell>
        </row>
        <row r="4134">
          <cell r="C4134" t="str">
            <v>TONER-C-C3200-3K</v>
          </cell>
        </row>
        <row r="4135">
          <cell r="C4135" t="str">
            <v>TONER-M-C3200-3K</v>
          </cell>
        </row>
        <row r="4136">
          <cell r="C4136" t="str">
            <v>TONER-Y-C3200-3K</v>
          </cell>
        </row>
        <row r="4137">
          <cell r="C4137" t="str">
            <v xml:space="preserve">TONER-K-C3200-1.5K </v>
          </cell>
        </row>
        <row r="4138">
          <cell r="C4138" t="str">
            <v>TONER-C-C3200-1.5K</v>
          </cell>
        </row>
        <row r="4139">
          <cell r="C4139" t="str">
            <v>TONER-M-C3200-1.5K</v>
          </cell>
        </row>
        <row r="4140">
          <cell r="C4140" t="str">
            <v>TONER-Y-C3200-1.5K</v>
          </cell>
        </row>
        <row r="4141">
          <cell r="C4141" t="str">
            <v>EP-CART-K-C32/3200N</v>
          </cell>
        </row>
        <row r="4142">
          <cell r="C4142" t="str">
            <v>EP-CART-C-C32/3200N</v>
          </cell>
        </row>
        <row r="4143">
          <cell r="C4143" t="str">
            <v>EP-CART-M-C32/3200N</v>
          </cell>
        </row>
        <row r="4144">
          <cell r="C4144" t="str">
            <v>EP-CART-Y-C32/3200N</v>
          </cell>
        </row>
        <row r="4145">
          <cell r="C4145" t="str">
            <v>BELT-UNIT-C31/C5000</v>
          </cell>
        </row>
        <row r="4146">
          <cell r="C4146" t="str">
            <v>FUSER-UNIT-C31/52/54</v>
          </cell>
        </row>
        <row r="4149">
          <cell r="C4149" t="str">
            <v xml:space="preserve">TONER-K-C3100 </v>
          </cell>
        </row>
        <row r="4150">
          <cell r="C4150" t="str">
            <v>TONER-C-C3100</v>
          </cell>
        </row>
        <row r="4151">
          <cell r="C4151" t="str">
            <v>TONER-M-C3100</v>
          </cell>
        </row>
        <row r="4152">
          <cell r="C4152" t="str">
            <v>TONER-Y-C3100</v>
          </cell>
        </row>
        <row r="4153">
          <cell r="C4153" t="str">
            <v>EP-CART-Y-C3100</v>
          </cell>
        </row>
        <row r="4154">
          <cell r="C4154" t="str">
            <v>EP-CART-M-C3100</v>
          </cell>
        </row>
        <row r="4155">
          <cell r="C4155" t="str">
            <v>EP-CART-C-C3100</v>
          </cell>
        </row>
        <row r="4156">
          <cell r="C4156" t="str">
            <v>EP-CART-K-C3100</v>
          </cell>
        </row>
        <row r="4157">
          <cell r="C4157" t="str">
            <v>BELT-UNIT-C31/C5000</v>
          </cell>
        </row>
        <row r="4158">
          <cell r="C4158" t="str">
            <v>FUSER-UNIT-C31/52/54</v>
          </cell>
        </row>
        <row r="4161">
          <cell r="C4161" t="str">
            <v>TONER-K-C301/321/MC332/342-2.2K</v>
          </cell>
        </row>
        <row r="4162">
          <cell r="C4162" t="str">
            <v>TONER-C-C301/321MC332/342-1.5K</v>
          </cell>
        </row>
        <row r="4163">
          <cell r="C4163" t="str">
            <v>TONER-M-C301/321/MC332/342-1.5K</v>
          </cell>
        </row>
        <row r="4164">
          <cell r="C4164" t="str">
            <v>TONER-Y-C301/321/MC332/342-1.5K</v>
          </cell>
        </row>
        <row r="4165">
          <cell r="C4165" t="str">
            <v>EP-C301/321/331/511/531/MC352/362/562</v>
          </cell>
        </row>
        <row r="4166">
          <cell r="C4166" t="str">
            <v>BELT-UNIT-C310-331/510-531/MC352-562</v>
          </cell>
        </row>
        <row r="4167">
          <cell r="C4167" t="str">
            <v>FUSER-UNIT-C310-331/510-531/MC352-562</v>
          </cell>
        </row>
        <row r="4170">
          <cell r="C4170" t="str">
            <v>TONER-K-C310/330/510/530-MC351/361-3.5K</v>
          </cell>
        </row>
        <row r="4171">
          <cell r="C4171" t="str">
            <v>TONER-C-C310/330/510/530/MC351/361-2K</v>
          </cell>
        </row>
        <row r="4172">
          <cell r="C4172" t="str">
            <v>TONER-M-C310/330/510/530/MC351/361-2K</v>
          </cell>
        </row>
        <row r="4173">
          <cell r="C4173" t="str">
            <v>TONER-Y-C310/330/510/530/MC351/361-2K</v>
          </cell>
        </row>
        <row r="4174">
          <cell r="C4174" t="str">
            <v>EP-C301/321/331/511/531/MC352/362/562</v>
          </cell>
        </row>
        <row r="4175">
          <cell r="C4175" t="str">
            <v>BELT-UNIT-C310-331/510-531/MC352-562</v>
          </cell>
        </row>
        <row r="4176">
          <cell r="C4176" t="str">
            <v>FUSER-UNIT-C310-331/510-531/MC352-562</v>
          </cell>
        </row>
        <row r="4179">
          <cell r="C4179" t="str">
            <v>TONER-K-C310/330/510/530-MC351/361-3.5K</v>
          </cell>
        </row>
        <row r="4180">
          <cell r="C4180" t="str">
            <v>TONER-C-C310/330/510/530/MC351/361-2K</v>
          </cell>
        </row>
        <row r="4181">
          <cell r="C4181" t="str">
            <v>TONER-M-C310/330/510/530/MC351/361-2K</v>
          </cell>
        </row>
        <row r="4182">
          <cell r="C4182" t="str">
            <v>TONER-Y-C310/330/510/530/MC351/361-2K</v>
          </cell>
        </row>
        <row r="4183">
          <cell r="C4183" t="str">
            <v>EP-CART-C310/510/530/330</v>
          </cell>
        </row>
        <row r="4184">
          <cell r="C4184" t="str">
            <v>BELT-UNIT-C310-331/510-531/MC352-562</v>
          </cell>
        </row>
        <row r="4185">
          <cell r="C4185" t="str">
            <v>FUSER-UNIT-C310-331/510-531/MC352-562</v>
          </cell>
        </row>
        <row r="4188">
          <cell r="C4188" t="str">
            <v>TONER-K-C310/330/510/530-MC351/361-3.5K</v>
          </cell>
        </row>
        <row r="4189">
          <cell r="C4189" t="str">
            <v>TONER-C-C310/330/510/530/MC351/361-2K</v>
          </cell>
        </row>
        <row r="4190">
          <cell r="C4190" t="str">
            <v>TONER-M-C310/330/510/530/MC351/361-2K</v>
          </cell>
        </row>
        <row r="4191">
          <cell r="C4191" t="str">
            <v>TONER-Y-C310/330/510/530/MC351/361-2K</v>
          </cell>
        </row>
        <row r="4192">
          <cell r="C4192" t="str">
            <v>TONER-K-C511/531/MC562-7K</v>
          </cell>
        </row>
        <row r="4193">
          <cell r="C4193" t="str">
            <v>TONER-C-C510/530/MC561-5K</v>
          </cell>
        </row>
        <row r="4194">
          <cell r="C4194" t="str">
            <v>TONER-M-C510/530/MC561-5K</v>
          </cell>
        </row>
        <row r="4195">
          <cell r="C4195" t="str">
            <v>TONER-Y-C510/530/MC561-5K</v>
          </cell>
        </row>
        <row r="4196">
          <cell r="C4196" t="str">
            <v>EP-C301/321/331/511/531/MC352/362/562</v>
          </cell>
        </row>
        <row r="4197">
          <cell r="C4197" t="str">
            <v>BELT-UNIT-C310-331/510-531/MC352-562</v>
          </cell>
        </row>
        <row r="4198">
          <cell r="C4198" t="str">
            <v>FUSER-UNIT-C310-331/510-531/MC352-562</v>
          </cell>
        </row>
        <row r="4201">
          <cell r="C4201" t="str">
            <v>TONER-K-C310/330/510/530-MC351/361-3.5K</v>
          </cell>
        </row>
        <row r="4202">
          <cell r="C4202" t="str">
            <v>TONER-C-C310/330/510/530/MC351/361-2K</v>
          </cell>
        </row>
        <row r="4203">
          <cell r="C4203" t="str">
            <v>TONER-M-C310/330/510/530/MC351/361-2K</v>
          </cell>
        </row>
        <row r="4204">
          <cell r="C4204" t="str">
            <v>TONER-Y-C310/330/510/530/MC351/361-2K</v>
          </cell>
        </row>
        <row r="4205">
          <cell r="C4205" t="str">
            <v>TONER-K-C510/530/MC561-5K</v>
          </cell>
        </row>
        <row r="4206">
          <cell r="C4206" t="str">
            <v>TONER-C-C510/530/MC561-5K</v>
          </cell>
        </row>
        <row r="4207">
          <cell r="C4207" t="str">
            <v>TONER-M-C510/530/MC561-5K</v>
          </cell>
        </row>
        <row r="4208">
          <cell r="C4208" t="str">
            <v>TONER-Y-C510/530/MC561-5K</v>
          </cell>
        </row>
        <row r="4209">
          <cell r="C4209" t="str">
            <v>EP-CART-C310/510/530/330</v>
          </cell>
        </row>
        <row r="4210">
          <cell r="C4210" t="str">
            <v>BELT-UNIT-C310-331/510-531/MC352-562</v>
          </cell>
        </row>
        <row r="4211">
          <cell r="C4211" t="str">
            <v>FUSER-UNIT-C310-331/510-531/MC352-562</v>
          </cell>
        </row>
        <row r="4214">
          <cell r="C4214" t="str">
            <v>TONER-K-C56/5700-6K</v>
          </cell>
        </row>
        <row r="4215">
          <cell r="C4215" t="str">
            <v>TONER-C-C56/5700-2K</v>
          </cell>
        </row>
        <row r="4216">
          <cell r="C4216" t="str">
            <v>TONER-M-C56/5700-2K</v>
          </cell>
        </row>
        <row r="4217">
          <cell r="C4217" t="str">
            <v>TONER-Y-C56/5700-2K</v>
          </cell>
        </row>
        <row r="4218">
          <cell r="C4218" t="str">
            <v>EP-CART-K-C5700</v>
          </cell>
        </row>
        <row r="4219">
          <cell r="C4219" t="str">
            <v>EP-CART-C-C5700</v>
          </cell>
        </row>
        <row r="4220">
          <cell r="C4220" t="str">
            <v>EP-CART-M-C5700</v>
          </cell>
        </row>
        <row r="4221">
          <cell r="C4221" t="str">
            <v>EP-CART-Y-C5700</v>
          </cell>
        </row>
        <row r="4222">
          <cell r="C4222" t="str">
            <v>BELT-C56/7/8/9/710</v>
          </cell>
        </row>
        <row r="4223">
          <cell r="C4223" t="str">
            <v>FUSER-UNIT-C56/7/8/9</v>
          </cell>
        </row>
        <row r="4226">
          <cell r="C4226" t="str">
            <v>TONER-K-C5650/5750-8K</v>
          </cell>
        </row>
        <row r="4227">
          <cell r="C4227" t="str">
            <v>TONER-C-C5650/5750-2K</v>
          </cell>
        </row>
        <row r="4228">
          <cell r="C4228" t="str">
            <v>TONER-M-C5650/5750-2K</v>
          </cell>
        </row>
        <row r="4229">
          <cell r="C4229" t="str">
            <v>TONER-Y-C5650/5750-2K</v>
          </cell>
        </row>
        <row r="4230">
          <cell r="C4230" t="str">
            <v>EP-CART-K-C5650/5750</v>
          </cell>
        </row>
        <row r="4231">
          <cell r="C4231" t="str">
            <v>EP-CART-C-C5650/5750</v>
          </cell>
        </row>
        <row r="4232">
          <cell r="C4232" t="str">
            <v>EP-CART-M-C5650/5750</v>
          </cell>
        </row>
        <row r="4233">
          <cell r="C4233" t="str">
            <v>EP-CART-Y-C5650/5750</v>
          </cell>
        </row>
        <row r="4234">
          <cell r="C4234" t="str">
            <v>BELT-C56/7/8/9/710</v>
          </cell>
        </row>
        <row r="4235">
          <cell r="C4235" t="str">
            <v>FUSER-UNIT-C5650/5750/5850/5950</v>
          </cell>
        </row>
        <row r="4238">
          <cell r="C4238" t="str">
            <v>TONER-K-C58/5900</v>
          </cell>
        </row>
        <row r="4239">
          <cell r="C4239" t="str">
            <v>TONER-C-C58/5900</v>
          </cell>
        </row>
        <row r="4240">
          <cell r="C4240" t="str">
            <v>TONER-M-C58/5900</v>
          </cell>
        </row>
        <row r="4241">
          <cell r="C4241" t="str">
            <v>TONER-Y-C58/5900</v>
          </cell>
        </row>
        <row r="4242">
          <cell r="C4242" t="str">
            <v>EP-CART-K-C58/C59</v>
          </cell>
        </row>
        <row r="4243">
          <cell r="C4243" t="str">
            <v>EP-CART-C-C58/C59</v>
          </cell>
        </row>
        <row r="4244">
          <cell r="C4244" t="str">
            <v>EP-CART-M-C58/C59</v>
          </cell>
        </row>
        <row r="4245">
          <cell r="C4245" t="str">
            <v>EP-CART-Y-C58/C59</v>
          </cell>
        </row>
        <row r="4246">
          <cell r="C4246" t="str">
            <v>BELT-C56/7/8/9/710</v>
          </cell>
        </row>
        <row r="4247">
          <cell r="C4247" t="str">
            <v>FUSER-UNIT-C56/7/8/9</v>
          </cell>
        </row>
        <row r="4250">
          <cell r="C4250" t="str">
            <v>TONER-K-C5850/5950-8K</v>
          </cell>
        </row>
        <row r="4251">
          <cell r="C4251" t="str">
            <v>TONER-C-C5850/5950-6K</v>
          </cell>
        </row>
        <row r="4252">
          <cell r="C4252" t="str">
            <v>TONER-M-C5850/5950-6K</v>
          </cell>
        </row>
        <row r="4253">
          <cell r="C4253" t="str">
            <v>TONER-Y-C5850/5950-6K</v>
          </cell>
        </row>
        <row r="4254">
          <cell r="C4254" t="str">
            <v>EP-CART-K-C5850/5950</v>
          </cell>
        </row>
        <row r="4255">
          <cell r="C4255" t="str">
            <v>EP-CART-C-C5850/5950</v>
          </cell>
        </row>
        <row r="4256">
          <cell r="C4256" t="str">
            <v>EP-CART-M-C5850/5950</v>
          </cell>
        </row>
        <row r="4257">
          <cell r="C4257" t="str">
            <v>EP-CART-Y-C5850/5950</v>
          </cell>
        </row>
        <row r="4258">
          <cell r="C4258" t="str">
            <v>BELT-C56/7/8/9/710</v>
          </cell>
        </row>
        <row r="4259">
          <cell r="C4259" t="str">
            <v>FUSER-UNIT-C5650/5750/5850/5950</v>
          </cell>
        </row>
        <row r="4262">
          <cell r="C4262" t="str">
            <v>TONER-Y-C610</v>
          </cell>
        </row>
        <row r="4263">
          <cell r="C4263" t="str">
            <v>TONER-M-C610</v>
          </cell>
        </row>
        <row r="4264">
          <cell r="C4264" t="str">
            <v>TONER-C-C610</v>
          </cell>
        </row>
        <row r="4265">
          <cell r="C4265" t="str">
            <v>TONER-K-C610</v>
          </cell>
        </row>
        <row r="4266">
          <cell r="C4266" t="str">
            <v>EP-CART-Y-C610</v>
          </cell>
        </row>
        <row r="4267">
          <cell r="C4267" t="str">
            <v>EP-CART-M-C610</v>
          </cell>
        </row>
        <row r="4268">
          <cell r="C4268" t="str">
            <v>EP-CART-C-C610</v>
          </cell>
        </row>
        <row r="4269">
          <cell r="C4269" t="str">
            <v>EP-CART-K-C610</v>
          </cell>
        </row>
        <row r="4270">
          <cell r="C4270" t="str">
            <v>BELT-UNIT-C610/C711</v>
          </cell>
        </row>
        <row r="4271">
          <cell r="C4271" t="str">
            <v>FUSER-UNIT-C610/C711</v>
          </cell>
        </row>
        <row r="4274">
          <cell r="C4274" t="str">
            <v>TONER-K-C5850/5950-8K</v>
          </cell>
        </row>
        <row r="4275">
          <cell r="C4275" t="str">
            <v>TONER-C-C5850/5950-6K</v>
          </cell>
        </row>
        <row r="4276">
          <cell r="C4276" t="str">
            <v>TONER-M-C5850/5950-6K</v>
          </cell>
        </row>
        <row r="4277">
          <cell r="C4277" t="str">
            <v>TONER-Y-C5850/5950-6K</v>
          </cell>
        </row>
        <row r="4278">
          <cell r="C4278" t="str">
            <v>EP-CART-K-C5850/5950</v>
          </cell>
        </row>
        <row r="4279">
          <cell r="C4279" t="str">
            <v>EP-CART-C-C5850/5950</v>
          </cell>
        </row>
        <row r="4280">
          <cell r="C4280" t="str">
            <v>EP-CART-M-C5850/5950</v>
          </cell>
        </row>
        <row r="4281">
          <cell r="C4281" t="str">
            <v>EP-CART-Y-C5850/5950</v>
          </cell>
        </row>
        <row r="4282">
          <cell r="C4282" t="str">
            <v>BELT-C56/7/8/9/710</v>
          </cell>
        </row>
        <row r="4283">
          <cell r="C4283" t="str">
            <v>FUSER-UNIT-C56/7/8/9</v>
          </cell>
        </row>
        <row r="4286">
          <cell r="C4286" t="str">
            <v>TONER-K-C5250-5K</v>
          </cell>
        </row>
        <row r="4287">
          <cell r="C4287" t="str">
            <v>TONER-C-C5250-5K</v>
          </cell>
        </row>
        <row r="4288">
          <cell r="C4288" t="str">
            <v>TONER-M-C5250-5K</v>
          </cell>
        </row>
        <row r="4289">
          <cell r="C4289" t="str">
            <v>TONER-Y-C5250-5K</v>
          </cell>
        </row>
        <row r="4290">
          <cell r="C4290" t="str">
            <v>TONERCMYK-C5250</v>
          </cell>
        </row>
        <row r="4291">
          <cell r="C4291" t="str">
            <v>TONER-K-C5250-3K</v>
          </cell>
        </row>
        <row r="4292">
          <cell r="C4292" t="str">
            <v>TONER-C-C5250-3K</v>
          </cell>
        </row>
        <row r="4293">
          <cell r="C4293" t="str">
            <v>TONER-M-C5250-3K</v>
          </cell>
        </row>
        <row r="4294">
          <cell r="C4294" t="str">
            <v>TONER-Y-C5250-3K</v>
          </cell>
        </row>
        <row r="4295">
          <cell r="C4295" t="str">
            <v>EP-CART-C5250-K</v>
          </cell>
        </row>
        <row r="4296">
          <cell r="C4296" t="str">
            <v>EP-CART-C5250-C</v>
          </cell>
        </row>
        <row r="4297">
          <cell r="C4297" t="str">
            <v>EP-CART-C5250-M</v>
          </cell>
        </row>
        <row r="4298">
          <cell r="C4298" t="str">
            <v>EP-CART-C5250-Y</v>
          </cell>
        </row>
        <row r="4299">
          <cell r="C4299" t="str">
            <v>BELT-UNIT-C31/C5000</v>
          </cell>
        </row>
        <row r="4300">
          <cell r="C4300" t="str">
            <v>FUSER-UNIT-C31/52/54</v>
          </cell>
        </row>
        <row r="4303">
          <cell r="C4303" t="str">
            <v>TONER-K-HI-C5000</v>
          </cell>
        </row>
        <row r="4304">
          <cell r="C4304" t="str">
            <v>TONER-C-HI-C5000</v>
          </cell>
        </row>
        <row r="4305">
          <cell r="C4305" t="str">
            <v>TONER-M-HI-C5000</v>
          </cell>
        </row>
        <row r="4306">
          <cell r="C4306" t="str">
            <v>TONER-Y-HI-C5000</v>
          </cell>
        </row>
        <row r="4307">
          <cell r="C4307" t="str">
            <v>C5000-RAINBOW-KIT</v>
          </cell>
        </row>
        <row r="4308">
          <cell r="C4308" t="str">
            <v>TONER-K-C52/54</v>
          </cell>
        </row>
        <row r="4309">
          <cell r="C4309" t="str">
            <v>TONER-C-C52/54</v>
          </cell>
        </row>
        <row r="4310">
          <cell r="C4310" t="str">
            <v>TONER-M-C52/54</v>
          </cell>
        </row>
        <row r="4311">
          <cell r="C4311" t="str">
            <v>TONER-Y-C52/54</v>
          </cell>
        </row>
        <row r="4312">
          <cell r="C4312" t="str">
            <v>EP-CART-Y-C5000</v>
          </cell>
        </row>
        <row r="4313">
          <cell r="C4313" t="str">
            <v>EP-CART-M-C5000</v>
          </cell>
        </row>
        <row r="4314">
          <cell r="C4314" t="str">
            <v>EP-CART-C-C5000</v>
          </cell>
        </row>
        <row r="4315">
          <cell r="C4315" t="str">
            <v>EP-CART-K-C5000</v>
          </cell>
        </row>
        <row r="4316">
          <cell r="C4316" t="str">
            <v>BELT-UNIT-C31/C5000</v>
          </cell>
        </row>
        <row r="4317">
          <cell r="C4317" t="str">
            <v>FUSER-UNIT-C31/52/54</v>
          </cell>
        </row>
        <row r="4320">
          <cell r="C4320" t="str">
            <v>TONER-K-HI-C5000</v>
          </cell>
        </row>
        <row r="4321">
          <cell r="C4321" t="str">
            <v>TONER-C-HI-C5000</v>
          </cell>
        </row>
        <row r="4322">
          <cell r="C4322" t="str">
            <v>TONER-M-HI-C5000</v>
          </cell>
        </row>
        <row r="4323">
          <cell r="C4323" t="str">
            <v>TONER-Y-HI-C5000</v>
          </cell>
        </row>
        <row r="4324">
          <cell r="C4324" t="str">
            <v>C5000-RAINBOW-KIT</v>
          </cell>
        </row>
        <row r="4325">
          <cell r="C4325" t="str">
            <v>EP-CART-Y-C5000</v>
          </cell>
        </row>
        <row r="4326">
          <cell r="C4326" t="str">
            <v>EP-CART-M-C5000</v>
          </cell>
        </row>
        <row r="4327">
          <cell r="C4327" t="str">
            <v>EP-CART-C-C5000</v>
          </cell>
        </row>
        <row r="4328">
          <cell r="C4328" t="str">
            <v>EP-CART-K-C5000</v>
          </cell>
        </row>
        <row r="4329">
          <cell r="C4329" t="str">
            <v>BELT-UNIT-C31/C5000</v>
          </cell>
        </row>
        <row r="4330">
          <cell r="C4330" t="str">
            <v>FUSER-UNIT-C51/53</v>
          </cell>
        </row>
        <row r="4333">
          <cell r="C4333" t="str">
            <v>TONER-K-MC760/70/80-8K</v>
          </cell>
        </row>
        <row r="4334">
          <cell r="C4334" t="str">
            <v>TONER-C-MC760/70/80-6K</v>
          </cell>
        </row>
        <row r="4335">
          <cell r="C4335" t="str">
            <v>TONER-M-MC760/70/80-6K</v>
          </cell>
        </row>
        <row r="4336">
          <cell r="C4336" t="str">
            <v>TONER-Y-MC760/70/80-6K</v>
          </cell>
        </row>
        <row r="4337">
          <cell r="C4337" t="str">
            <v>EP-CART-K-MC760/770/780</v>
          </cell>
        </row>
        <row r="4338">
          <cell r="C4338" t="str">
            <v>EP-CART-C-MC760/770/780</v>
          </cell>
        </row>
        <row r="4339">
          <cell r="C4339" t="str">
            <v>EP-CART-M-MC760/770/780</v>
          </cell>
        </row>
        <row r="4340">
          <cell r="C4340" t="str">
            <v>EP-CART-Y-MC760/770/780</v>
          </cell>
        </row>
        <row r="4341">
          <cell r="C4341" t="str">
            <v>BELT-UNIT-MC760/770/780</v>
          </cell>
        </row>
        <row r="4342">
          <cell r="C4342" t="str">
            <v>FUSER-UNIT-MC760/770/780</v>
          </cell>
        </row>
        <row r="4343">
          <cell r="C4343" t="str">
            <v>STAPLE-OFFLINE-MC760/MB760</v>
          </cell>
        </row>
        <row r="4346">
          <cell r="C4346" t="str">
            <v>TONER-K-MC760/70/80-8K</v>
          </cell>
        </row>
        <row r="4347">
          <cell r="C4347" t="str">
            <v>TONER-C-MC760/70/80-6K</v>
          </cell>
        </row>
        <row r="4348">
          <cell r="C4348" t="str">
            <v>TONER-M-MC760/70/80-6K</v>
          </cell>
        </row>
        <row r="4349">
          <cell r="C4349" t="str">
            <v>TONER-Y-MC760/70/80-6K</v>
          </cell>
        </row>
        <row r="4350">
          <cell r="C4350" t="str">
            <v>TONER-K-MC770/80-15K</v>
          </cell>
        </row>
        <row r="4351">
          <cell r="C4351" t="str">
            <v>TONER-C-MC770/80-11.5K</v>
          </cell>
        </row>
        <row r="4352">
          <cell r="C4352" t="str">
            <v>TONER-M-MC770/80-11.5K</v>
          </cell>
        </row>
        <row r="4353">
          <cell r="C4353" t="str">
            <v>TONER-Y-MC770/80-11.5K</v>
          </cell>
        </row>
        <row r="4354">
          <cell r="C4354" t="str">
            <v>EP-CART-K-MC760/770/780</v>
          </cell>
        </row>
        <row r="4355">
          <cell r="C4355" t="str">
            <v>EP-CART-C-MC760/770/780</v>
          </cell>
        </row>
        <row r="4356">
          <cell r="C4356" t="str">
            <v>EP-CART-M-MC760/770/780</v>
          </cell>
        </row>
        <row r="4357">
          <cell r="C4357" t="str">
            <v>EP-CART-Y-MC760/770/780</v>
          </cell>
        </row>
        <row r="4358">
          <cell r="C4358" t="str">
            <v>BELT-UNIT-MC760/770/780</v>
          </cell>
        </row>
        <row r="4359">
          <cell r="C4359" t="str">
            <v>FUSER-UNIT-MC760/770/780</v>
          </cell>
        </row>
        <row r="4360">
          <cell r="C4360" t="str">
            <v>STAPLE-OFFLINE-MC760/MB760</v>
          </cell>
        </row>
        <row r="4361">
          <cell r="C4361" t="str">
            <v>STAPLE-C96/9800</v>
          </cell>
        </row>
        <row r="4364">
          <cell r="C4364" t="str">
            <v>TONER-K-C711</v>
          </cell>
        </row>
        <row r="4365">
          <cell r="C4365" t="str">
            <v>TONER-C-C711</v>
          </cell>
        </row>
        <row r="4366">
          <cell r="C4366" t="str">
            <v>TONER-M-C711</v>
          </cell>
        </row>
        <row r="4367">
          <cell r="C4367" t="str">
            <v>TONER-Y-C711</v>
          </cell>
        </row>
        <row r="4368">
          <cell r="C4368" t="str">
            <v>EP-CART-Y-C710</v>
          </cell>
        </row>
        <row r="4369">
          <cell r="C4369" t="str">
            <v>EP-CART-M-C710</v>
          </cell>
        </row>
        <row r="4370">
          <cell r="C4370" t="str">
            <v>EP-CART-C-C710</v>
          </cell>
        </row>
        <row r="4371">
          <cell r="C4371" t="str">
            <v>EP-CART-K-C710</v>
          </cell>
        </row>
        <row r="4372">
          <cell r="C4372" t="str">
            <v>BELT-C56/7/8/9/710</v>
          </cell>
        </row>
        <row r="4373">
          <cell r="C4373" t="str">
            <v>FUSER-UNIT-C710</v>
          </cell>
        </row>
        <row r="4376">
          <cell r="C4376" t="str">
            <v>TONER-K-C711</v>
          </cell>
        </row>
        <row r="4377">
          <cell r="C4377" t="str">
            <v>TONER-C-C711</v>
          </cell>
        </row>
        <row r="4378">
          <cell r="C4378" t="str">
            <v>TONER-M-C711</v>
          </cell>
        </row>
        <row r="4379">
          <cell r="C4379" t="str">
            <v>TONER-Y-C711</v>
          </cell>
        </row>
        <row r="4380">
          <cell r="C4380" t="str">
            <v>EP-CART-Y-C711</v>
          </cell>
        </row>
        <row r="4381">
          <cell r="C4381" t="str">
            <v>EP-CART-M-C711</v>
          </cell>
        </row>
        <row r="4382">
          <cell r="C4382" t="str">
            <v>EP-CART-C-C711</v>
          </cell>
        </row>
        <row r="4383">
          <cell r="C4383" t="str">
            <v>EP-CART-K-C711</v>
          </cell>
        </row>
        <row r="4384">
          <cell r="C4384" t="str">
            <v>BELT-UNIT-C610/C711</v>
          </cell>
        </row>
        <row r="4385">
          <cell r="C4385" t="str">
            <v>FUSER-UNIT-C610/C711</v>
          </cell>
        </row>
        <row r="4388">
          <cell r="C4388" t="str">
            <v>TONER-Y-C711</v>
          </cell>
        </row>
        <row r="4389">
          <cell r="C4389" t="str">
            <v>TONER-M-C711</v>
          </cell>
        </row>
        <row r="4390">
          <cell r="C4390" t="str">
            <v>TONER-C-C711</v>
          </cell>
        </row>
        <row r="4391">
          <cell r="C4391" t="str">
            <v>TONER-W-C711WT</v>
          </cell>
        </row>
        <row r="4392">
          <cell r="C4392" t="str">
            <v>EP-CART-Y-C711</v>
          </cell>
        </row>
        <row r="4393">
          <cell r="C4393" t="str">
            <v>EP-CART-M-C711</v>
          </cell>
        </row>
        <row r="4394">
          <cell r="C4394" t="str">
            <v>EP-CART-C-C711</v>
          </cell>
        </row>
        <row r="4395">
          <cell r="C4395" t="str">
            <v>EP-CART-W-C711WT</v>
          </cell>
        </row>
        <row r="4396">
          <cell r="C4396" t="str">
            <v>BELT-UNIT-C610/C711</v>
          </cell>
        </row>
        <row r="4397">
          <cell r="C4397" t="str">
            <v>FUSER-UNIT-C610/C711</v>
          </cell>
        </row>
        <row r="4400">
          <cell r="C4400" t="str">
            <v>TONER-K-HC-C71/73/75</v>
          </cell>
        </row>
        <row r="4401">
          <cell r="C4401" t="str">
            <v>TONER-Y-HC-C71/73/75</v>
          </cell>
        </row>
        <row r="4402">
          <cell r="C4402" t="str">
            <v>TONER-M-HC-C71/73/75</v>
          </cell>
        </row>
        <row r="4403">
          <cell r="C4403" t="str">
            <v>TONER-C-HC-C71/73/75</v>
          </cell>
        </row>
        <row r="4404">
          <cell r="C4404" t="str">
            <v>TONERCMYK-KITC71/3/5</v>
          </cell>
        </row>
        <row r="4405">
          <cell r="C4405" t="str">
            <v xml:space="preserve">EP-CART-Y-C71/73/75 </v>
          </cell>
        </row>
        <row r="4406">
          <cell r="C4406" t="str">
            <v xml:space="preserve">EP-CART-M-C71/73/75 </v>
          </cell>
        </row>
        <row r="4407">
          <cell r="C4407" t="str">
            <v xml:space="preserve">EP-CART-C-C71/73/75 </v>
          </cell>
        </row>
        <row r="4408">
          <cell r="C4408" t="str">
            <v xml:space="preserve">EP-CART-K-C71/73/75 </v>
          </cell>
        </row>
        <row r="4409">
          <cell r="C4409" t="str">
            <v>BELT-UNIT-C71/73/75</v>
          </cell>
        </row>
        <row r="4410">
          <cell r="C4410" t="str">
            <v>FUSER-UNIT-C71/73/75</v>
          </cell>
        </row>
        <row r="4413">
          <cell r="C4413" t="str">
            <v>TONER-K-C822-7K</v>
          </cell>
        </row>
        <row r="4414">
          <cell r="C4414" t="str">
            <v>TONER-C-C822-7.3K</v>
          </cell>
        </row>
        <row r="4415">
          <cell r="C4415" t="str">
            <v>TONER-M-C822-7.3K</v>
          </cell>
        </row>
        <row r="4416">
          <cell r="C4416" t="str">
            <v>TONER-Y-C822-7.3K</v>
          </cell>
        </row>
        <row r="4417">
          <cell r="C4417" t="str">
            <v>EP-CART-K-C831/841/822</v>
          </cell>
        </row>
        <row r="4418">
          <cell r="C4418" t="str">
            <v>EP-CART-C-C831/841/822</v>
          </cell>
        </row>
        <row r="4419">
          <cell r="C4419" t="str">
            <v>EP-CART-M-C831/841/822</v>
          </cell>
        </row>
        <row r="4420">
          <cell r="C4420" t="str">
            <v>EP-CART-Y-C831/841/822</v>
          </cell>
        </row>
        <row r="4421">
          <cell r="C4421" t="str">
            <v>BELT-UNIT-C831/841/822</v>
          </cell>
        </row>
        <row r="4422">
          <cell r="C4422" t="str">
            <v>FUSER-UNIT-C822</v>
          </cell>
        </row>
        <row r="4425">
          <cell r="C4425" t="str">
            <v>TONER-K-C801/C821</v>
          </cell>
        </row>
        <row r="4426">
          <cell r="C4426" t="str">
            <v>TONER-C-C801/C821</v>
          </cell>
        </row>
        <row r="4427">
          <cell r="C4427" t="str">
            <v>TONER-M-C801/C821</v>
          </cell>
        </row>
        <row r="4428">
          <cell r="C4428" t="str">
            <v>TONER-Y-C801/C821</v>
          </cell>
        </row>
        <row r="4429">
          <cell r="C4429" t="str">
            <v>EP-CART-Y-C810/830</v>
          </cell>
        </row>
        <row r="4430">
          <cell r="C4430" t="str">
            <v>EP-CART-M-C810/830</v>
          </cell>
        </row>
        <row r="4431">
          <cell r="C4431" t="str">
            <v>EP-CART-C-C810/830</v>
          </cell>
        </row>
        <row r="4432">
          <cell r="C4432" t="str">
            <v>EP-CART-K-C810/830</v>
          </cell>
        </row>
        <row r="4433">
          <cell r="C4433" t="str">
            <v>C8600-FUSER</v>
          </cell>
        </row>
        <row r="4434">
          <cell r="C4434" t="str">
            <v>C8600-BELT-UNIT</v>
          </cell>
        </row>
        <row r="4437">
          <cell r="C4437" t="str">
            <v>TONER-K-C831/841-10K</v>
          </cell>
        </row>
        <row r="4438">
          <cell r="C4438" t="str">
            <v>TONER-C-C831/841-10K</v>
          </cell>
        </row>
        <row r="4439">
          <cell r="C4439" t="str">
            <v>TONER-M-C831/841-10K</v>
          </cell>
        </row>
        <row r="4440">
          <cell r="C4440" t="str">
            <v>TONER-Y-C831/841-10K</v>
          </cell>
        </row>
        <row r="4441">
          <cell r="C4441" t="str">
            <v>EP-CART-K-C831/841/822</v>
          </cell>
        </row>
        <row r="4442">
          <cell r="C4442" t="str">
            <v>EP-CART-C-C831/841/822</v>
          </cell>
        </row>
        <row r="4443">
          <cell r="C4443" t="str">
            <v>EP-CART-M-C831/841/822</v>
          </cell>
        </row>
        <row r="4444">
          <cell r="C4444" t="str">
            <v>EP-CART-Y-C831/841/822</v>
          </cell>
        </row>
        <row r="4445">
          <cell r="C4445" t="str">
            <v>BELT-UNIT-C831/841/822</v>
          </cell>
        </row>
        <row r="4446">
          <cell r="C4446" t="str">
            <v>FUSER-UNIT-C831/841</v>
          </cell>
        </row>
        <row r="4449">
          <cell r="C4449" t="str">
            <v>TONER-K-MC851/MC861-7K</v>
          </cell>
        </row>
        <row r="4450">
          <cell r="C4450" t="str">
            <v>TONER-C-MC851/MC861-7.3K</v>
          </cell>
        </row>
        <row r="4451">
          <cell r="C4451" t="str">
            <v>TONER-M-MC851/MC861-7.3K</v>
          </cell>
        </row>
        <row r="4452">
          <cell r="C4452" t="str">
            <v>TONER-Y-MC851/MC861-7.3K</v>
          </cell>
        </row>
        <row r="4453">
          <cell r="C4453" t="str">
            <v>EP-CART-K-C810/830</v>
          </cell>
        </row>
        <row r="4454">
          <cell r="C4454" t="str">
            <v>EP-CART-C-C810/830</v>
          </cell>
        </row>
        <row r="4455">
          <cell r="C4455" t="str">
            <v>EP-CART-M-C810/830</v>
          </cell>
        </row>
        <row r="4456">
          <cell r="C4456" t="str">
            <v>EP-CART-Y-C810/830</v>
          </cell>
        </row>
        <row r="4457">
          <cell r="C4457" t="str">
            <v>C8600-BELT-UNIT</v>
          </cell>
        </row>
        <row r="4458">
          <cell r="C4458" t="str">
            <v>C8600-FUSER</v>
          </cell>
        </row>
        <row r="4461">
          <cell r="C4461" t="str">
            <v>TONER-K-MC861-9.5K</v>
          </cell>
        </row>
        <row r="4462">
          <cell r="C4462" t="str">
            <v>TONER-C-MC861-10K</v>
          </cell>
        </row>
        <row r="4463">
          <cell r="C4463" t="str">
            <v>TONER-M-MC861-10K</v>
          </cell>
        </row>
        <row r="4464">
          <cell r="C4464" t="str">
            <v>TONER-Y-MC861-10K</v>
          </cell>
        </row>
        <row r="4465">
          <cell r="C4465" t="str">
            <v>TONER-K-MC851/MC861-7K</v>
          </cell>
        </row>
        <row r="4466">
          <cell r="C4466" t="str">
            <v>TONER-C-MC851/MC861-7.3K</v>
          </cell>
        </row>
        <row r="4467">
          <cell r="C4467" t="str">
            <v>TONER-M-MC851/MC861-7.3K</v>
          </cell>
        </row>
        <row r="4468">
          <cell r="C4468" t="str">
            <v>TONER-Y-MC851/MC861-7.3K</v>
          </cell>
        </row>
        <row r="4469">
          <cell r="C4469" t="str">
            <v>EP-CART-K-C810/830</v>
          </cell>
        </row>
        <row r="4470">
          <cell r="C4470" t="str">
            <v>EP-CART-C-C810/830</v>
          </cell>
        </row>
        <row r="4471">
          <cell r="C4471" t="str">
            <v>EP-CART-M-C810/830</v>
          </cell>
        </row>
        <row r="4472">
          <cell r="C4472" t="str">
            <v>EP-CART-Y-C810/830</v>
          </cell>
        </row>
        <row r="4473">
          <cell r="C4473" t="str">
            <v>C8600-BELT-UNIT</v>
          </cell>
        </row>
        <row r="4474">
          <cell r="C4474" t="str">
            <v>C8600-FUSER</v>
          </cell>
        </row>
        <row r="4477">
          <cell r="C4477" t="str">
            <v>TONER-K-MC860-9.5K</v>
          </cell>
        </row>
        <row r="4478">
          <cell r="C4478" t="str">
            <v>TONER-C-MC860-10K</v>
          </cell>
        </row>
        <row r="4479">
          <cell r="C4479" t="str">
            <v>TONER-M-MC860-10K</v>
          </cell>
        </row>
        <row r="4480">
          <cell r="C4480" t="str">
            <v>TONER-Y-MC860-10K</v>
          </cell>
        </row>
        <row r="4481">
          <cell r="C4481" t="str">
            <v>EP-CART-K-C810/830</v>
          </cell>
        </row>
        <row r="4482">
          <cell r="C4482" t="str">
            <v>EP-CART-C-C810/830</v>
          </cell>
        </row>
        <row r="4483">
          <cell r="C4483" t="str">
            <v>EP-CART-M-C810/830</v>
          </cell>
        </row>
        <row r="4484">
          <cell r="C4484" t="str">
            <v>EP-CART-Y-C810/830</v>
          </cell>
        </row>
        <row r="4485">
          <cell r="C4485" t="str">
            <v>C8600-BELT-UNIT</v>
          </cell>
        </row>
        <row r="4486">
          <cell r="C4486" t="str">
            <v>C8600-FUSER</v>
          </cell>
        </row>
        <row r="4489">
          <cell r="C4489" t="str">
            <v>TONER-K-C810-8K</v>
          </cell>
        </row>
        <row r="4490">
          <cell r="C4490" t="str">
            <v>TONER-C-C810-8K</v>
          </cell>
        </row>
        <row r="4491">
          <cell r="C4491" t="str">
            <v>TONER-M-C810-8K</v>
          </cell>
        </row>
        <row r="4492">
          <cell r="C4492" t="str">
            <v>TONER-Y-C810-8K</v>
          </cell>
        </row>
        <row r="4493">
          <cell r="C4493" t="str">
            <v>EP-CART-K-C810/830</v>
          </cell>
        </row>
        <row r="4494">
          <cell r="C4494" t="str">
            <v>EP-CART-C-C810/830</v>
          </cell>
        </row>
        <row r="4495">
          <cell r="C4495" t="str">
            <v>EP-CART-M-C810/830</v>
          </cell>
        </row>
        <row r="4496">
          <cell r="C4496" t="str">
            <v>EP-CART-Y-C810/830</v>
          </cell>
        </row>
        <row r="4497">
          <cell r="C4497" t="str">
            <v>C8600-BELT-UNIT</v>
          </cell>
        </row>
        <row r="4498">
          <cell r="C4498" t="str">
            <v>C8600-FUSER</v>
          </cell>
        </row>
        <row r="4501">
          <cell r="C4501" t="str">
            <v>TONER-K-C8600</v>
          </cell>
        </row>
        <row r="4502">
          <cell r="C4502" t="str">
            <v>TONER-C-C8600</v>
          </cell>
        </row>
        <row r="4503">
          <cell r="C4503" t="str">
            <v>TONER-M-C8600</v>
          </cell>
        </row>
        <row r="4504">
          <cell r="C4504" t="str">
            <v>TONER-Y-C8600</v>
          </cell>
        </row>
        <row r="4505">
          <cell r="C4505" t="str">
            <v>TONER-YMCK-C8600</v>
          </cell>
        </row>
        <row r="4506">
          <cell r="C4506" t="str">
            <v>EP-CART-K-C8600</v>
          </cell>
        </row>
        <row r="4507">
          <cell r="C4507" t="str">
            <v>EP-CART-C-C8600</v>
          </cell>
        </row>
        <row r="4508">
          <cell r="C4508" t="str">
            <v>EP-CART-M-C8600</v>
          </cell>
        </row>
        <row r="4509">
          <cell r="C4509" t="str">
            <v>EP-CART-Y-C8600</v>
          </cell>
        </row>
        <row r="4510">
          <cell r="C4510" t="str">
            <v>C8600-BELT-UNIT</v>
          </cell>
        </row>
        <row r="4511">
          <cell r="C4511" t="str">
            <v>C8600-FUSER</v>
          </cell>
        </row>
        <row r="4514">
          <cell r="C4514" t="str">
            <v>TONER-K-C910</v>
          </cell>
        </row>
        <row r="4515">
          <cell r="C4515" t="str">
            <v>TONER-C-C910</v>
          </cell>
        </row>
        <row r="4516">
          <cell r="C4516" t="str">
            <v>TONER-M-C910</v>
          </cell>
        </row>
        <row r="4517">
          <cell r="C4517" t="str">
            <v>TONER-Y-C910</v>
          </cell>
        </row>
        <row r="4518">
          <cell r="C4518" t="str">
            <v>EP-CART-K-C910</v>
          </cell>
        </row>
        <row r="4519">
          <cell r="C4519" t="str">
            <v>EP-CART-C-C910</v>
          </cell>
        </row>
        <row r="4520">
          <cell r="C4520" t="str">
            <v>EP-CART-M-C910</v>
          </cell>
        </row>
        <row r="4521">
          <cell r="C4521" t="str">
            <v>EP-CART-Y-C910</v>
          </cell>
        </row>
        <row r="4522">
          <cell r="C4522" t="str">
            <v>BELT-C96/9800</v>
          </cell>
        </row>
        <row r="4523">
          <cell r="C4523" t="str">
            <v>FUSER-C96/9800</v>
          </cell>
        </row>
        <row r="4524">
          <cell r="C4524" t="str">
            <v>TWBOX-C96/9800</v>
          </cell>
        </row>
        <row r="4525">
          <cell r="C4525" t="str">
            <v>STAPLE-C96/9800</v>
          </cell>
        </row>
        <row r="4528">
          <cell r="C4528" t="str">
            <v>TONER-C-C910</v>
          </cell>
        </row>
        <row r="4529">
          <cell r="C4529" t="str">
            <v>TONER-M-C910</v>
          </cell>
        </row>
        <row r="4530">
          <cell r="C4530" t="str">
            <v>TONER-Y-C910</v>
          </cell>
        </row>
        <row r="4531">
          <cell r="C4531" t="str">
            <v>TONER-W-C920WT</v>
          </cell>
        </row>
        <row r="4532">
          <cell r="C4532" t="str">
            <v>EP-CART-C-C910</v>
          </cell>
        </row>
        <row r="4533">
          <cell r="C4533" t="str">
            <v>EP-CART-M-C910</v>
          </cell>
        </row>
        <row r="4534">
          <cell r="C4534" t="str">
            <v>EP-CART-Y-C910</v>
          </cell>
        </row>
        <row r="4535">
          <cell r="C4535" t="str">
            <v>EP-CART-W-C920WT</v>
          </cell>
        </row>
        <row r="4536">
          <cell r="C4536" t="str">
            <v>BELT-UNIT-C920WT</v>
          </cell>
        </row>
        <row r="4537">
          <cell r="C4537" t="str">
            <v>FUSER-UNIT-C920WT</v>
          </cell>
        </row>
        <row r="4538">
          <cell r="C4538" t="str">
            <v>TWBOX-C96/9800</v>
          </cell>
        </row>
        <row r="4541">
          <cell r="C4541" t="str">
            <v>TONER-K-C9655</v>
          </cell>
        </row>
        <row r="4542">
          <cell r="C4542" t="str">
            <v>TONER-C-C9655</v>
          </cell>
        </row>
        <row r="4543">
          <cell r="C4543" t="str">
            <v>TONER-M-C9655</v>
          </cell>
        </row>
        <row r="4544">
          <cell r="C4544" t="str">
            <v>TONER-Y-C9655</v>
          </cell>
        </row>
        <row r="4545">
          <cell r="C4545" t="str">
            <v>EP-CART-K-C96/800</v>
          </cell>
        </row>
        <row r="4546">
          <cell r="C4546" t="str">
            <v>EP-CART-C-C96/800</v>
          </cell>
        </row>
        <row r="4547">
          <cell r="C4547" t="str">
            <v>EP-CART-M-C96/800</v>
          </cell>
        </row>
        <row r="4548">
          <cell r="C4548" t="str">
            <v>EP-CART-Y-C96/800</v>
          </cell>
        </row>
        <row r="4549">
          <cell r="C4549" t="str">
            <v>BELT-C96/9800</v>
          </cell>
        </row>
        <row r="4550">
          <cell r="C4550" t="str">
            <v>FUSER-C96/9800</v>
          </cell>
        </row>
        <row r="4551">
          <cell r="C4551" t="str">
            <v>TWBOX-C96/9800</v>
          </cell>
        </row>
        <row r="4552">
          <cell r="C4552" t="str">
            <v>STAPLE-C96/9800</v>
          </cell>
        </row>
        <row r="4555">
          <cell r="C4555" t="str">
            <v>TONER-K-HC-C96/98</v>
          </cell>
        </row>
        <row r="4556">
          <cell r="C4556" t="str">
            <v>TONER-C-HC-C96/98</v>
          </cell>
        </row>
        <row r="4557">
          <cell r="C4557" t="str">
            <v>TONER-M-HC-C96/98</v>
          </cell>
        </row>
        <row r="4558">
          <cell r="C4558" t="str">
            <v>TONER-Y-HC-C96/98</v>
          </cell>
        </row>
        <row r="4559">
          <cell r="C4559" t="str">
            <v>TONER-YMCK-C96/9800</v>
          </cell>
        </row>
        <row r="4560">
          <cell r="C4560" t="str">
            <v>EP-CART-K-C96/800</v>
          </cell>
        </row>
        <row r="4561">
          <cell r="C4561" t="str">
            <v>EP-CART-C-C96/800</v>
          </cell>
        </row>
        <row r="4562">
          <cell r="C4562" t="str">
            <v>EP-CART-M-C96/800</v>
          </cell>
        </row>
        <row r="4563">
          <cell r="C4563" t="str">
            <v>EP-CART-Y-C96/800</v>
          </cell>
        </row>
        <row r="4564">
          <cell r="C4564" t="str">
            <v>BELT-C96/9800</v>
          </cell>
        </row>
        <row r="4565">
          <cell r="C4565" t="str">
            <v>FUSER-C96/9800</v>
          </cell>
        </row>
        <row r="4566">
          <cell r="C4566" t="str">
            <v>TWBOX-C96/9800</v>
          </cell>
        </row>
        <row r="4567">
          <cell r="C4567" t="str">
            <v>STAPLE-C96/9800</v>
          </cell>
        </row>
        <row r="4570">
          <cell r="C4570" t="str">
            <v>TONER-K-HC-C93/95</v>
          </cell>
        </row>
        <row r="4571">
          <cell r="C4571" t="str">
            <v>TONER-Y-HC-C93/95</v>
          </cell>
        </row>
        <row r="4572">
          <cell r="C4572" t="str">
            <v>TONER-M-HC-C93/95</v>
          </cell>
        </row>
        <row r="4573">
          <cell r="C4573" t="str">
            <v>TONER-C-HC-C93/95</v>
          </cell>
        </row>
        <row r="4574">
          <cell r="C4574" t="str">
            <v>TONERCMYK-KITC93/95</v>
          </cell>
        </row>
        <row r="4575">
          <cell r="C4575" t="str">
            <v>EP-CART-Y-C93/95</v>
          </cell>
        </row>
        <row r="4576">
          <cell r="C4576" t="str">
            <v>EP-CART-M-C93/95</v>
          </cell>
        </row>
        <row r="4577">
          <cell r="C4577" t="str">
            <v>EP-CART-C-C93/95</v>
          </cell>
        </row>
        <row r="4578">
          <cell r="C4578" t="str">
            <v>EP-CART-K-C93/95</v>
          </cell>
        </row>
        <row r="4579">
          <cell r="C4579" t="str">
            <v>BELT-UNIT-C93/95</v>
          </cell>
        </row>
        <row r="4580">
          <cell r="C4580" t="str">
            <v>FUSER-UNIT-C93/95</v>
          </cell>
        </row>
        <row r="4583">
          <cell r="C4583" t="str">
            <v xml:space="preserve">TONER-K-C7000 </v>
          </cell>
        </row>
        <row r="4584">
          <cell r="C4584" t="str">
            <v xml:space="preserve">TONER-Y-C7000 </v>
          </cell>
        </row>
        <row r="4585">
          <cell r="C4585" t="str">
            <v xml:space="preserve">TONER-M-C7000 </v>
          </cell>
        </row>
        <row r="4586">
          <cell r="C4586" t="str">
            <v xml:space="preserve">TONER-C-C7000 </v>
          </cell>
        </row>
        <row r="4587">
          <cell r="C4587" t="str">
            <v>EP-CART-Y-C7000</v>
          </cell>
        </row>
        <row r="4588">
          <cell r="C4588" t="str">
            <v>EP-CART-M-C7000</v>
          </cell>
        </row>
        <row r="4589">
          <cell r="C4589" t="str">
            <v>EP-CART-C-C7000</v>
          </cell>
        </row>
        <row r="4590">
          <cell r="C4590" t="str">
            <v xml:space="preserve">EP-CART-K-C7000 </v>
          </cell>
        </row>
        <row r="4591">
          <cell r="C4591" t="str">
            <v>BELT-UNIT-C7000</v>
          </cell>
        </row>
        <row r="4592">
          <cell r="C4592" t="str">
            <v>FUSER-UNIT-C7000</v>
          </cell>
        </row>
        <row r="4595">
          <cell r="C4595" t="str">
            <v xml:space="preserve">TONER-K-C9000 </v>
          </cell>
        </row>
        <row r="4596">
          <cell r="C4596" t="str">
            <v xml:space="preserve">TONER-Y-C9000 </v>
          </cell>
        </row>
        <row r="4597">
          <cell r="C4597" t="str">
            <v xml:space="preserve">TONER-M-C9000 </v>
          </cell>
        </row>
        <row r="4598">
          <cell r="C4598" t="str">
            <v xml:space="preserve">TONER-C-C9000 </v>
          </cell>
        </row>
        <row r="4599">
          <cell r="C4599" t="str">
            <v>EP-CART-Y-C9000</v>
          </cell>
        </row>
        <row r="4600">
          <cell r="C4600" t="str">
            <v>EP-CART-M-C9000</v>
          </cell>
        </row>
        <row r="4601">
          <cell r="C4601" t="str">
            <v>EP-CART-C-C9000</v>
          </cell>
        </row>
        <row r="4602">
          <cell r="C4602" t="str">
            <v>EP-CART-K-C9000</v>
          </cell>
        </row>
        <row r="4603">
          <cell r="C4603" t="str">
            <v>BELT-UNIT-C9000</v>
          </cell>
        </row>
        <row r="4604">
          <cell r="C4604" t="str">
            <v>FUSER-UNIT-C9000</v>
          </cell>
        </row>
        <row r="4605">
          <cell r="C4605" t="str">
            <v>C9000-FINISH-STAPLES</v>
          </cell>
        </row>
        <row r="4610">
          <cell r="C4610" t="str">
            <v>TONER-B2000-2K</v>
          </cell>
        </row>
        <row r="4611">
          <cell r="C4611" t="str">
            <v>EP-CART-B2000</v>
          </cell>
        </row>
        <row r="4614">
          <cell r="C4614" t="str">
            <v xml:space="preserve">TONER-OP8P/8W </v>
          </cell>
        </row>
        <row r="4615">
          <cell r="C4615" t="str">
            <v>EP-CART-OP8P/8W</v>
          </cell>
        </row>
        <row r="4618">
          <cell r="C4618" t="str">
            <v>TONER-B401/MB441/451-1.5K</v>
          </cell>
        </row>
        <row r="4619">
          <cell r="C4619" t="str">
            <v>TONER-B401/MB441/451-2.5K</v>
          </cell>
        </row>
        <row r="4620">
          <cell r="C4620" t="str">
            <v>EP-CART-B401/MB441/451</v>
          </cell>
        </row>
        <row r="4623">
          <cell r="C4623" t="str">
            <v>TONER-B411/431/MB461/71/91-3K</v>
          </cell>
        </row>
        <row r="4624">
          <cell r="C4624" t="str">
            <v>EP-CART-B411/431</v>
          </cell>
        </row>
        <row r="4627">
          <cell r="C4627" t="str">
            <v>TONER-B411/431/MB461/71/91-3K</v>
          </cell>
        </row>
        <row r="4628">
          <cell r="C4628" t="str">
            <v>TONER-MB461/71/91/B431-7K</v>
          </cell>
        </row>
        <row r="4629">
          <cell r="C4629" t="str">
            <v>TONER-B431/MB491-12K</v>
          </cell>
        </row>
        <row r="4630">
          <cell r="C4630" t="str">
            <v>EP-CART-B411/431</v>
          </cell>
        </row>
        <row r="4633">
          <cell r="C4633" t="str">
            <v>TON-B41/3/40-3.5K</v>
          </cell>
        </row>
        <row r="4634">
          <cell r="C4634" t="str">
            <v>EP-CART-B410/430/440</v>
          </cell>
        </row>
        <row r="4637">
          <cell r="C4637" t="str">
            <v>TON-B41/3/40-3.5K</v>
          </cell>
        </row>
        <row r="4638">
          <cell r="C4638" t="str">
            <v>TON-B43/40-7K</v>
          </cell>
        </row>
        <row r="4639">
          <cell r="C4639" t="str">
            <v>EP-CART-B410/430/440</v>
          </cell>
        </row>
        <row r="4642">
          <cell r="C4642" t="str">
            <v>TON-B41/3/40-3.5K</v>
          </cell>
        </row>
        <row r="4643">
          <cell r="C4643" t="str">
            <v>TON-B43/40-7K</v>
          </cell>
        </row>
        <row r="4644">
          <cell r="C4644" t="str">
            <v>TONER-MB480-12K</v>
          </cell>
        </row>
        <row r="4645">
          <cell r="C4645" t="str">
            <v>EP-CART-B410/430/440</v>
          </cell>
        </row>
        <row r="4648">
          <cell r="C4648" t="str">
            <v>TONER-B4200/4300-3K</v>
          </cell>
        </row>
        <row r="4649">
          <cell r="C4649" t="str">
            <v>EP-CART-B42/4300</v>
          </cell>
        </row>
        <row r="4652">
          <cell r="C4652" t="str">
            <v>TONER-B4200/4300-3K</v>
          </cell>
        </row>
        <row r="4653">
          <cell r="C4653" t="str">
            <v>TONER-B4300-7K</v>
          </cell>
        </row>
        <row r="4654">
          <cell r="C4654" t="str">
            <v>EP-CART-B42/4300</v>
          </cell>
        </row>
        <row r="4657">
          <cell r="C4657" t="str">
            <v>TONER-B44/4600-3K</v>
          </cell>
        </row>
        <row r="4658">
          <cell r="C4658" t="str">
            <v>EP CART-B44/4600</v>
          </cell>
        </row>
        <row r="4661">
          <cell r="C4661" t="str">
            <v>TONER-B44/4600-3K</v>
          </cell>
        </row>
        <row r="4662">
          <cell r="C4662" t="str">
            <v>TONER-B4600-7K</v>
          </cell>
        </row>
        <row r="4663">
          <cell r="C4663" t="str">
            <v>EP CART-B44/4600</v>
          </cell>
        </row>
        <row r="4666">
          <cell r="C4666" t="str">
            <v>B6100 PRINT CARTRIDGE</v>
          </cell>
        </row>
        <row r="4669">
          <cell r="C4669" t="str">
            <v>PRINT CART 11 K B62/6300</v>
          </cell>
        </row>
        <row r="4672">
          <cell r="C4672" t="str">
            <v>PRINT CART 11 K B62/6300</v>
          </cell>
        </row>
        <row r="4675">
          <cell r="C4675" t="str">
            <v>PRINT CART 11 K B62/6300</v>
          </cell>
        </row>
        <row r="4676">
          <cell r="C4676" t="str">
            <v>TONER-18K, B6300</v>
          </cell>
        </row>
        <row r="4679">
          <cell r="C4679" t="str">
            <v>B6500-13K CARTRIDGE</v>
          </cell>
        </row>
        <row r="4680">
          <cell r="C4680" t="str">
            <v>B6500-22K CARTRIDGE</v>
          </cell>
        </row>
        <row r="4683">
          <cell r="C4683" t="str">
            <v>PRINT-CART-B721/31/MB760/70-18K</v>
          </cell>
        </row>
        <row r="4684">
          <cell r="C4684" t="str">
            <v>MAINT-KIT-B721/31/MB760/70</v>
          </cell>
        </row>
        <row r="4687">
          <cell r="C4687" t="str">
            <v>PRINT-CART-B721/31/MB760/70-18K</v>
          </cell>
        </row>
        <row r="4688">
          <cell r="C4688" t="str">
            <v>PRINT-CART-B731/MB770-36K</v>
          </cell>
        </row>
        <row r="4689">
          <cell r="C4689" t="str">
            <v>MAINT-KIT-B721/31/MB760/70</v>
          </cell>
        </row>
        <row r="4692">
          <cell r="C4692" t="str">
            <v>B710/20/30-PRINT-CART-15K</v>
          </cell>
        </row>
        <row r="4695">
          <cell r="C4695" t="str">
            <v>B710/20/30-PRINT-CART-15K</v>
          </cell>
        </row>
        <row r="4696">
          <cell r="C4696" t="str">
            <v>B720-PRINT-CART-20K</v>
          </cell>
        </row>
        <row r="4699">
          <cell r="C4699" t="str">
            <v>B710/20/30-PRINT-CART-15K</v>
          </cell>
        </row>
        <row r="4700">
          <cell r="C4700" t="str">
            <v>B730-PRINT-CART-25K</v>
          </cell>
        </row>
        <row r="4703">
          <cell r="C4703" t="str">
            <v>PRINT CART-B840</v>
          </cell>
        </row>
        <row r="4706">
          <cell r="C4706" t="str">
            <v>TONER-33K-B930</v>
          </cell>
        </row>
        <row r="4707">
          <cell r="C4707" t="str">
            <v>EP-CART-B930</v>
          </cell>
        </row>
        <row r="4708">
          <cell r="C4708" t="str">
            <v>B930-MAINTENANCE-KIT</v>
          </cell>
        </row>
        <row r="4709">
          <cell r="C4709" t="str">
            <v>B930-STAPLE-REFILL</v>
          </cell>
        </row>
        <row r="4712">
          <cell r="C4712" t="str">
            <v>B8300 PRINT CARTRIDGE</v>
          </cell>
        </row>
        <row r="4713">
          <cell r="C4713" t="str">
            <v xml:space="preserve">DVLPR-B8300 </v>
          </cell>
        </row>
        <row r="4714">
          <cell r="C4714" t="str">
            <v>STAPLE-B8300-FNR</v>
          </cell>
        </row>
        <row r="4715">
          <cell r="C4715" t="str">
            <v>STAPLE-B8300-SSF</v>
          </cell>
        </row>
        <row r="4718">
          <cell r="C4718" t="str">
            <v>TONER-OKIPAGE4W</v>
          </cell>
        </row>
        <row r="4719">
          <cell r="C4719" t="str">
            <v>EP-CART-OKIPAGE4W</v>
          </cell>
        </row>
        <row r="4722">
          <cell r="C4722" t="str">
            <v>TONER-OKIPAGE10I</v>
          </cell>
        </row>
        <row r="4723">
          <cell r="C4723" t="str">
            <v>EP-CART-OP10I</v>
          </cell>
        </row>
        <row r="4726">
          <cell r="C4726" t="str">
            <v>TONER-OKIPAGE10I</v>
          </cell>
        </row>
        <row r="4727">
          <cell r="C4727" t="str">
            <v>EP-CART-OP14I/14EX</v>
          </cell>
        </row>
        <row r="4730">
          <cell r="C4730" t="str">
            <v>TONER-OP14I/14EX</v>
          </cell>
        </row>
        <row r="4731">
          <cell r="C4731" t="str">
            <v>EP-CART-OP14I/14EX</v>
          </cell>
        </row>
        <row r="4734">
          <cell r="C4734" t="str">
            <v>TONER-OP20+/24DX</v>
          </cell>
        </row>
        <row r="4735">
          <cell r="C4735" t="str">
            <v>EP-CART-OP20+/24DX</v>
          </cell>
        </row>
        <row r="4738">
          <cell r="C4738" t="str">
            <v>TONER-OLE</v>
          </cell>
        </row>
        <row r="4740">
          <cell r="C4740" t="str">
            <v>EP-CART-OLE</v>
          </cell>
        </row>
        <row r="4744">
          <cell r="C4744" t="str">
            <v>TONER-1200</v>
          </cell>
        </row>
        <row r="4745">
          <cell r="C4745" t="str">
            <v>EP-CART-OP16N</v>
          </cell>
        </row>
        <row r="4747">
          <cell r="C4747" t="str">
            <v>CRG - 718 M</v>
          </cell>
          <cell r="F4747">
            <v>2</v>
          </cell>
        </row>
        <row r="4748">
          <cell r="C4748" t="str">
            <v>CRG - 718B K</v>
          </cell>
          <cell r="F4748">
            <v>1</v>
          </cell>
        </row>
        <row r="4749">
          <cell r="C4749" t="str">
            <v>CRG - 718 C</v>
          </cell>
          <cell r="F4749">
            <v>1</v>
          </cell>
        </row>
        <row r="4750">
          <cell r="C4750" t="str">
            <v>CRG - 718 Y</v>
          </cell>
          <cell r="F4750">
            <v>1</v>
          </cell>
        </row>
        <row r="4751">
          <cell r="C4751" t="str">
            <v>HP 85A (CE285A)</v>
          </cell>
        </row>
        <row r="4752">
          <cell r="C4752" t="str">
            <v>CE285AD</v>
          </cell>
          <cell r="F4752">
            <v>1</v>
          </cell>
        </row>
        <row r="4753">
          <cell r="C4753" t="str">
            <v>HP 12A (Q2612A)</v>
          </cell>
        </row>
        <row r="4754">
          <cell r="C4754" t="str">
            <v>Q2612AD</v>
          </cell>
          <cell r="F4754">
            <v>1</v>
          </cell>
        </row>
        <row r="4755">
          <cell r="C4755" t="str">
            <v>HP 12A Black Original LaserJet Toner Cartridge (Q2612A)</v>
          </cell>
          <cell r="F4755">
            <v>4</v>
          </cell>
        </row>
        <row r="4756">
          <cell r="C4756" t="str">
            <v xml:space="preserve">HP 124A Black Original LaserJet Toner Cartridge
(Q6000A) </v>
          </cell>
          <cell r="F4756">
            <v>1</v>
          </cell>
        </row>
        <row r="4757">
          <cell r="C4757" t="str">
            <v xml:space="preserve">HP 124A Cyan Original LaserJet Toner Cartridge
(Q6001A) </v>
          </cell>
          <cell r="F4757">
            <v>1</v>
          </cell>
        </row>
        <row r="4758">
          <cell r="C4758" t="str">
            <v>HP 124A Yellow Original LaserJet Toner Cartridge(Q6002A)</v>
          </cell>
          <cell r="F4758">
            <v>1</v>
          </cell>
        </row>
        <row r="4759">
          <cell r="C4759" t="str">
            <v xml:space="preserve">HP 124A Magenta Original LaserJet Toner Cartridge(Q6003A) </v>
          </cell>
          <cell r="F4759">
            <v>1</v>
          </cell>
        </row>
        <row r="4762">
          <cell r="F4762">
            <v>31</v>
          </cell>
        </row>
        <row r="4763">
          <cell r="C4763" t="str">
            <v>Celkové náklady súčasti STU na tonery za rok 2013 v EUR bez DPH: 15 000</v>
          </cell>
        </row>
        <row r="4765">
          <cell r="C4765" t="str">
            <v>Poznámka: Z nasledujúceho zoznamu je potrebné si vybrať tlačiareň, ktorú vlastníte. Pokiaľ sa v zozname nenachádza niektorá Vami vlastnená značka, údaje doplníte na konci tabuľky.</v>
          </cell>
        </row>
        <row r="4768">
          <cell r="F4768" t="str">
            <v>Spotreba za 1 rok
(uviesť počet ks !)</v>
          </cell>
        </row>
        <row r="4769">
          <cell r="C4769" t="str">
            <v>kod toneru</v>
          </cell>
          <cell r="F4769" t="str">
            <v xml:space="preserve">originál </v>
          </cell>
          <cell r="G4769" t="str">
            <v>kompatibilný</v>
          </cell>
          <cell r="H4769" t="str">
            <v>repasovaný</v>
          </cell>
        </row>
        <row r="4770">
          <cell r="C4770" t="str">
            <v>1710589-004</v>
          </cell>
          <cell r="F4770">
            <v>1</v>
          </cell>
        </row>
        <row r="4771">
          <cell r="C4771" t="str">
            <v>1710589-007</v>
          </cell>
          <cell r="F4771">
            <v>1</v>
          </cell>
        </row>
        <row r="4772">
          <cell r="C4772" t="str">
            <v>8936-304</v>
          </cell>
          <cell r="F4772">
            <v>2</v>
          </cell>
        </row>
        <row r="4773">
          <cell r="C4773" t="str">
            <v>A0D7151</v>
          </cell>
          <cell r="F4773">
            <v>2</v>
          </cell>
        </row>
        <row r="4774">
          <cell r="C4774" t="str">
            <v xml:space="preserve">Canon cartridge T </v>
          </cell>
          <cell r="H4774">
            <v>1</v>
          </cell>
        </row>
        <row r="4775">
          <cell r="C4775" t="str">
            <v>Canon cartridge FX-10</v>
          </cell>
          <cell r="H4775">
            <v>3</v>
          </cell>
        </row>
        <row r="4776">
          <cell r="C4776" t="str">
            <v>C-EXV14) - 1 tuba v balení</v>
          </cell>
          <cell r="F4776">
            <v>1</v>
          </cell>
        </row>
        <row r="4777">
          <cell r="C4777" t="str">
            <v>PGI-525BK</v>
          </cell>
          <cell r="F4777">
            <v>2</v>
          </cell>
        </row>
        <row r="4778">
          <cell r="C4778" t="str">
            <v>PGI-525BK</v>
          </cell>
          <cell r="F4778">
            <v>2</v>
          </cell>
        </row>
        <row r="4779">
          <cell r="C4779" t="str">
            <v>CLI-526BK</v>
          </cell>
          <cell r="F4779">
            <v>2</v>
          </cell>
        </row>
        <row r="4780">
          <cell r="C4780" t="str">
            <v>CLI-526M</v>
          </cell>
          <cell r="F4780">
            <v>2</v>
          </cell>
        </row>
        <row r="4781">
          <cell r="C4781" t="str">
            <v>CLI-526Y</v>
          </cell>
          <cell r="F4781">
            <v>2</v>
          </cell>
        </row>
        <row r="4782">
          <cell r="C4782" t="str">
            <v>CLI-526C</v>
          </cell>
          <cell r="F4782">
            <v>2</v>
          </cell>
        </row>
        <row r="4783">
          <cell r="C4783" t="str">
            <v>C6615DE</v>
          </cell>
          <cell r="H4783">
            <v>2</v>
          </cell>
        </row>
        <row r="4784">
          <cell r="C4784" t="str">
            <v>C6625A</v>
          </cell>
          <cell r="H4784">
            <v>2</v>
          </cell>
        </row>
        <row r="4785">
          <cell r="C4785" t="str">
            <v>C6656GE</v>
          </cell>
          <cell r="H4785">
            <v>4</v>
          </cell>
        </row>
        <row r="4786">
          <cell r="C4786" t="str">
            <v>C8766EE</v>
          </cell>
          <cell r="H4786">
            <v>3</v>
          </cell>
        </row>
        <row r="4787">
          <cell r="C4787" t="str">
            <v>C8767EE</v>
          </cell>
          <cell r="H4787">
            <v>2</v>
          </cell>
        </row>
        <row r="4788">
          <cell r="C4788" t="str">
            <v>C9351CE</v>
          </cell>
          <cell r="H4788">
            <v>14</v>
          </cell>
        </row>
        <row r="4789">
          <cell r="C4789" t="str">
            <v>C9391AE</v>
          </cell>
          <cell r="H4789">
            <v>3</v>
          </cell>
        </row>
        <row r="4790">
          <cell r="C4790" t="str">
            <v>C9392AE</v>
          </cell>
          <cell r="H4790">
            <v>2</v>
          </cell>
        </row>
        <row r="4791">
          <cell r="C4791" t="str">
            <v>C9393AE</v>
          </cell>
          <cell r="H4791">
            <v>3</v>
          </cell>
        </row>
        <row r="4792">
          <cell r="C4792" t="str">
            <v>C9396AE</v>
          </cell>
          <cell r="H4792">
            <v>5</v>
          </cell>
        </row>
        <row r="4793">
          <cell r="C4793" t="str">
            <v>CB336EE</v>
          </cell>
          <cell r="H4793">
            <v>6</v>
          </cell>
        </row>
        <row r="4794">
          <cell r="C4794" t="str">
            <v>CB338EE</v>
          </cell>
          <cell r="H4794">
            <v>5</v>
          </cell>
        </row>
        <row r="4795">
          <cell r="C4795" t="str">
            <v>CC654AE</v>
          </cell>
          <cell r="H4795">
            <v>9</v>
          </cell>
        </row>
        <row r="4796">
          <cell r="C4796" t="str">
            <v>CC656AE</v>
          </cell>
          <cell r="H4796">
            <v>2</v>
          </cell>
        </row>
        <row r="4797">
          <cell r="C4797" t="str">
            <v>CH563EE</v>
          </cell>
          <cell r="F4797">
            <v>1</v>
          </cell>
        </row>
        <row r="4798">
          <cell r="C4798" t="str">
            <v>CZ109AE</v>
          </cell>
          <cell r="F4798">
            <v>1</v>
          </cell>
        </row>
        <row r="4799">
          <cell r="C4799" t="str">
            <v>C4092A</v>
          </cell>
          <cell r="H4799">
            <v>3</v>
          </cell>
        </row>
        <row r="4800">
          <cell r="C4800" t="str">
            <v>CB435A</v>
          </cell>
          <cell r="H4800">
            <v>4</v>
          </cell>
        </row>
        <row r="4801">
          <cell r="C4801" t="str">
            <v>CB436A</v>
          </cell>
          <cell r="H4801">
            <v>8</v>
          </cell>
        </row>
        <row r="4802">
          <cell r="C4802" t="str">
            <v>CB540A</v>
          </cell>
          <cell r="H4802">
            <v>18</v>
          </cell>
        </row>
        <row r="4803">
          <cell r="C4803" t="str">
            <v>CB541A</v>
          </cell>
          <cell r="H4803">
            <v>11</v>
          </cell>
        </row>
        <row r="4804">
          <cell r="C4804" t="str">
            <v>CB542A</v>
          </cell>
          <cell r="H4804">
            <v>10</v>
          </cell>
        </row>
        <row r="4805">
          <cell r="C4805" t="str">
            <v>CB543A</v>
          </cell>
          <cell r="H4805">
            <v>11</v>
          </cell>
        </row>
        <row r="4806">
          <cell r="C4806" t="str">
            <v>CE260A</v>
          </cell>
          <cell r="H4806">
            <v>2</v>
          </cell>
        </row>
        <row r="4807">
          <cell r="C4807" t="str">
            <v>CE261A</v>
          </cell>
          <cell r="H4807">
            <v>1</v>
          </cell>
        </row>
        <row r="4808">
          <cell r="C4808" t="str">
            <v>CE262A</v>
          </cell>
          <cell r="H4808">
            <v>1</v>
          </cell>
        </row>
        <row r="4809">
          <cell r="C4809" t="str">
            <v>CE263A</v>
          </cell>
          <cell r="H4809">
            <v>1</v>
          </cell>
        </row>
        <row r="4810">
          <cell r="C4810" t="str">
            <v>CE278A</v>
          </cell>
          <cell r="F4810">
            <v>4</v>
          </cell>
          <cell r="H4810">
            <v>4</v>
          </cell>
        </row>
        <row r="4811">
          <cell r="C4811" t="str">
            <v>CE285A</v>
          </cell>
          <cell r="H4811">
            <v>27</v>
          </cell>
        </row>
        <row r="4812">
          <cell r="C4812" t="str">
            <v>CE310A</v>
          </cell>
          <cell r="H4812">
            <v>7</v>
          </cell>
        </row>
        <row r="4813">
          <cell r="C4813" t="str">
            <v>CE311A</v>
          </cell>
          <cell r="H4813">
            <v>3</v>
          </cell>
        </row>
        <row r="4814">
          <cell r="C4814" t="str">
            <v>CE312A</v>
          </cell>
          <cell r="H4814">
            <v>3</v>
          </cell>
        </row>
        <row r="4815">
          <cell r="C4815" t="str">
            <v>CE313A</v>
          </cell>
          <cell r="H4815">
            <v>3</v>
          </cell>
        </row>
        <row r="4816">
          <cell r="C4816" t="str">
            <v>CE314A</v>
          </cell>
          <cell r="F4816">
            <v>1</v>
          </cell>
        </row>
        <row r="4817">
          <cell r="C4817" t="str">
            <v>CE320A</v>
          </cell>
          <cell r="H4817">
            <v>9</v>
          </cell>
        </row>
        <row r="4818">
          <cell r="C4818" t="str">
            <v>CE321A</v>
          </cell>
          <cell r="H4818">
            <v>4</v>
          </cell>
        </row>
        <row r="4819">
          <cell r="C4819" t="str">
            <v>CE322A</v>
          </cell>
          <cell r="H4819">
            <v>4</v>
          </cell>
        </row>
        <row r="4820">
          <cell r="C4820" t="str">
            <v>CE323A</v>
          </cell>
          <cell r="H4820">
            <v>4</v>
          </cell>
        </row>
        <row r="4821">
          <cell r="C4821" t="str">
            <v>CE410A</v>
          </cell>
          <cell r="F4821">
            <v>1</v>
          </cell>
          <cell r="H4821">
            <v>1</v>
          </cell>
        </row>
        <row r="4822">
          <cell r="C4822" t="str">
            <v>CE411A</v>
          </cell>
          <cell r="H4822">
            <v>1</v>
          </cell>
        </row>
        <row r="4823">
          <cell r="C4823" t="str">
            <v>CE412A</v>
          </cell>
          <cell r="H4823">
            <v>1</v>
          </cell>
        </row>
        <row r="4824">
          <cell r="C4824" t="str">
            <v>CE413A</v>
          </cell>
          <cell r="H4824">
            <v>1</v>
          </cell>
        </row>
        <row r="4825">
          <cell r="C4825" t="str">
            <v>CE505A</v>
          </cell>
          <cell r="H4825">
            <v>2</v>
          </cell>
        </row>
        <row r="4826">
          <cell r="C4826" t="str">
            <v>CE505X</v>
          </cell>
          <cell r="H4826">
            <v>5</v>
          </cell>
        </row>
        <row r="4827">
          <cell r="C4827" t="str">
            <v>Q2612A</v>
          </cell>
          <cell r="H4827">
            <v>35</v>
          </cell>
        </row>
        <row r="4828">
          <cell r="C4828" t="str">
            <v>Q2613A</v>
          </cell>
          <cell r="H4828">
            <v>2</v>
          </cell>
        </row>
        <row r="4829">
          <cell r="C4829" t="str">
            <v>Q2624A</v>
          </cell>
          <cell r="H4829">
            <v>2</v>
          </cell>
        </row>
        <row r="4830">
          <cell r="C4830" t="str">
            <v>Q3960A</v>
          </cell>
          <cell r="H4830">
            <v>1</v>
          </cell>
        </row>
        <row r="4831">
          <cell r="C4831" t="str">
            <v>Q3961A</v>
          </cell>
          <cell r="H4831">
            <v>2</v>
          </cell>
        </row>
        <row r="4832">
          <cell r="C4832" t="str">
            <v>Q3962A</v>
          </cell>
          <cell r="H4832">
            <v>1</v>
          </cell>
        </row>
        <row r="4833">
          <cell r="C4833" t="str">
            <v>Q3963A</v>
          </cell>
          <cell r="H4833">
            <v>1</v>
          </cell>
        </row>
        <row r="4834">
          <cell r="C4834" t="str">
            <v>Q5949A</v>
          </cell>
          <cell r="H4834">
            <v>3</v>
          </cell>
        </row>
        <row r="4835">
          <cell r="C4835" t="str">
            <v>Q6000A</v>
          </cell>
          <cell r="H4835">
            <v>7</v>
          </cell>
        </row>
        <row r="4836">
          <cell r="C4836" t="str">
            <v>Q6001A</v>
          </cell>
          <cell r="H4836">
            <v>6</v>
          </cell>
        </row>
        <row r="4837">
          <cell r="C4837" t="str">
            <v>Q6002A</v>
          </cell>
          <cell r="H4837">
            <v>6</v>
          </cell>
        </row>
        <row r="4838">
          <cell r="C4838" t="str">
            <v>Q6003A</v>
          </cell>
          <cell r="H4838">
            <v>6</v>
          </cell>
        </row>
        <row r="4839">
          <cell r="C4839" t="str">
            <v>Q7516A</v>
          </cell>
          <cell r="F4839">
            <v>4</v>
          </cell>
        </row>
        <row r="4840">
          <cell r="C4840" t="str">
            <v>Q7553A</v>
          </cell>
          <cell r="H4840">
            <v>3</v>
          </cell>
        </row>
        <row r="4841">
          <cell r="C4841" t="str">
            <v>Q7553X</v>
          </cell>
          <cell r="H4841">
            <v>8</v>
          </cell>
        </row>
        <row r="4842">
          <cell r="C4842" t="str">
            <v>TK-475</v>
          </cell>
          <cell r="F4842">
            <v>2</v>
          </cell>
          <cell r="H4842">
            <v>4</v>
          </cell>
        </row>
        <row r="4845">
          <cell r="H4845">
            <v>2</v>
          </cell>
        </row>
        <row r="4846">
          <cell r="C4846" t="str">
            <v>TK-410</v>
          </cell>
          <cell r="F4846">
            <v>4</v>
          </cell>
        </row>
        <row r="4847">
          <cell r="C4847" t="str">
            <v>Cartridge 718 black</v>
          </cell>
          <cell r="F4847">
            <v>11</v>
          </cell>
          <cell r="H4847">
            <v>3</v>
          </cell>
        </row>
        <row r="4848">
          <cell r="C4848" t="str">
            <v>Cartridge 718 cyan</v>
          </cell>
          <cell r="F4848">
            <v>8</v>
          </cell>
        </row>
        <row r="4849">
          <cell r="C4849" t="str">
            <v>Cartridge 718 yellow</v>
          </cell>
          <cell r="F4849">
            <v>8</v>
          </cell>
        </row>
        <row r="4850">
          <cell r="C4850" t="str">
            <v>Cartridge 718 magenta</v>
          </cell>
          <cell r="F4850">
            <v>8</v>
          </cell>
        </row>
        <row r="4851">
          <cell r="C4851" t="str">
            <v>Q3964A</v>
          </cell>
          <cell r="H4851">
            <v>2</v>
          </cell>
        </row>
        <row r="4852">
          <cell r="C4852" t="str">
            <v>MLT-4072B</v>
          </cell>
          <cell r="F4852">
            <v>1</v>
          </cell>
        </row>
        <row r="4853">
          <cell r="C4853" t="str">
            <v>MLT-4072C</v>
          </cell>
          <cell r="F4853">
            <v>1</v>
          </cell>
        </row>
        <row r="4854">
          <cell r="C4854" t="str">
            <v>MLT-4072Y</v>
          </cell>
          <cell r="F4854">
            <v>1</v>
          </cell>
        </row>
        <row r="4855">
          <cell r="C4855" t="str">
            <v>MLT-4072M</v>
          </cell>
          <cell r="F4855">
            <v>1</v>
          </cell>
        </row>
        <row r="4856">
          <cell r="C4856" t="str">
            <v>Celkové náklady súčasti STU na tonery za rok 2013 v EUR bez DPH:  18 498.-</v>
          </cell>
        </row>
        <row r="4858">
          <cell r="C4858" t="str">
            <v>Poznámka: Z nasledujúceho zoznamu je potrebné si vybrať tlačiareň, ktorú vlastníte. Pokiaľ sa v zozname nenachádza niektorá Vami vlastnená značka, údaje doplníte na konci tabuľky.</v>
          </cell>
        </row>
        <row r="4861">
          <cell r="F4861" t="str">
            <v>Spotreba za 1 rok
(uviesť počet ks !)</v>
          </cell>
        </row>
        <row r="4862">
          <cell r="C4862" t="str">
            <v>kod toneru</v>
          </cell>
          <cell r="F4862" t="str">
            <v xml:space="preserve">originál </v>
          </cell>
          <cell r="G4862" t="str">
            <v>kompatibilný</v>
          </cell>
          <cell r="H4862" t="str">
            <v>repasovaný</v>
          </cell>
        </row>
        <row r="4863">
          <cell r="C4863" t="str">
            <v>C13T07914010</v>
          </cell>
          <cell r="F4863">
            <v>3</v>
          </cell>
        </row>
        <row r="4864">
          <cell r="C4864" t="str">
            <v>C13T07924010</v>
          </cell>
          <cell r="F4864">
            <v>3</v>
          </cell>
        </row>
        <row r="4865">
          <cell r="C4865" t="str">
            <v>C13T07954010</v>
          </cell>
          <cell r="F4865">
            <v>3</v>
          </cell>
        </row>
        <row r="4866">
          <cell r="C4866" t="str">
            <v>C13T07964010</v>
          </cell>
          <cell r="F4866">
            <v>3</v>
          </cell>
        </row>
        <row r="4867">
          <cell r="C4867" t="str">
            <v>C13T07934010</v>
          </cell>
          <cell r="F4867">
            <v>3</v>
          </cell>
        </row>
        <row r="4868">
          <cell r="C4868" t="str">
            <v>C13T07944010</v>
          </cell>
          <cell r="F4868">
            <v>3</v>
          </cell>
        </row>
        <row r="4869">
          <cell r="C4869" t="str">
            <v>C13S015329</v>
          </cell>
          <cell r="F4869">
            <v>6</v>
          </cell>
        </row>
        <row r="4870">
          <cell r="C4870" t="str">
            <v>A0FN022</v>
          </cell>
          <cell r="F4870">
            <v>1</v>
          </cell>
        </row>
        <row r="4871">
          <cell r="C4871" t="str">
            <v xml:space="preserve">Canon cartridge E30 </v>
          </cell>
          <cell r="F4871">
            <v>1</v>
          </cell>
        </row>
        <row r="4872">
          <cell r="C4872" t="str">
            <v>C-EXV5)</v>
          </cell>
          <cell r="F4872">
            <v>2</v>
          </cell>
        </row>
        <row r="4873">
          <cell r="C4873" t="str">
            <v>C-EXV14) - 1 tuba v balení</v>
          </cell>
          <cell r="F4873">
            <v>3</v>
          </cell>
        </row>
        <row r="4874">
          <cell r="C4874" t="str">
            <v>C6615DE</v>
          </cell>
          <cell r="F4874">
            <v>3</v>
          </cell>
        </row>
        <row r="4875">
          <cell r="C4875" t="str">
            <v>C6625A</v>
          </cell>
          <cell r="F4875">
            <v>3</v>
          </cell>
        </row>
        <row r="4876">
          <cell r="C4876" t="str">
            <v>C6656AE</v>
          </cell>
          <cell r="F4876">
            <v>4</v>
          </cell>
        </row>
        <row r="4877">
          <cell r="C4877" t="str">
            <v>C6657AE</v>
          </cell>
          <cell r="F4877">
            <v>3</v>
          </cell>
        </row>
        <row r="4878">
          <cell r="C4878" t="str">
            <v>C8721EE</v>
          </cell>
          <cell r="F4878">
            <v>1</v>
          </cell>
        </row>
        <row r="4879">
          <cell r="C4879" t="str">
            <v>C8766EE</v>
          </cell>
          <cell r="F4879">
            <v>3</v>
          </cell>
        </row>
        <row r="4880">
          <cell r="C4880" t="str">
            <v>C8767EE</v>
          </cell>
          <cell r="F4880">
            <v>3</v>
          </cell>
        </row>
        <row r="4881">
          <cell r="C4881" t="str">
            <v>C8771EE</v>
          </cell>
          <cell r="F4881">
            <v>1</v>
          </cell>
        </row>
        <row r="4882">
          <cell r="C4882" t="str">
            <v>C8772EE</v>
          </cell>
          <cell r="F4882">
            <v>1</v>
          </cell>
        </row>
        <row r="4883">
          <cell r="C4883" t="str">
            <v>C8773EE</v>
          </cell>
          <cell r="F4883">
            <v>1</v>
          </cell>
        </row>
        <row r="4884">
          <cell r="C4884" t="str">
            <v>C8774EE</v>
          </cell>
          <cell r="F4884">
            <v>1</v>
          </cell>
        </row>
        <row r="4885">
          <cell r="C4885" t="str">
            <v>C8775EE</v>
          </cell>
          <cell r="F4885">
            <v>1</v>
          </cell>
        </row>
        <row r="4886">
          <cell r="C4886" t="str">
            <v>C9364EE</v>
          </cell>
          <cell r="F4886">
            <v>2</v>
          </cell>
        </row>
        <row r="4887">
          <cell r="C4887" t="str">
            <v>C7115X</v>
          </cell>
          <cell r="F4887">
            <v>1</v>
          </cell>
        </row>
        <row r="4888">
          <cell r="C4888" t="str">
            <v>CE505A</v>
          </cell>
          <cell r="F4888">
            <v>1</v>
          </cell>
        </row>
        <row r="4889">
          <cell r="C4889" t="str">
            <v>Q2612A</v>
          </cell>
          <cell r="F4889">
            <v>12</v>
          </cell>
        </row>
        <row r="4890">
          <cell r="C4890" t="str">
            <v>Q2613A</v>
          </cell>
          <cell r="F4890">
            <v>2</v>
          </cell>
        </row>
        <row r="4891">
          <cell r="C4891" t="str">
            <v>Q2613X</v>
          </cell>
          <cell r="F4891">
            <v>1</v>
          </cell>
        </row>
        <row r="4892">
          <cell r="C4892" t="str">
            <v>Q2624A</v>
          </cell>
          <cell r="F4892">
            <v>3</v>
          </cell>
        </row>
        <row r="4893">
          <cell r="C4893" t="str">
            <v>Q3960A</v>
          </cell>
          <cell r="F4893">
            <v>1</v>
          </cell>
        </row>
        <row r="4894">
          <cell r="C4894" t="str">
            <v>Q3961A</v>
          </cell>
          <cell r="F4894">
            <v>1</v>
          </cell>
        </row>
        <row r="4895">
          <cell r="C4895" t="str">
            <v>Q3962A</v>
          </cell>
          <cell r="F4895">
            <v>1</v>
          </cell>
        </row>
        <row r="4896">
          <cell r="C4896" t="str">
            <v>Q3963A</v>
          </cell>
          <cell r="F4896">
            <v>1</v>
          </cell>
        </row>
        <row r="4897">
          <cell r="C4897" t="str">
            <v>Q5949A</v>
          </cell>
          <cell r="F4897">
            <v>7</v>
          </cell>
        </row>
        <row r="4898">
          <cell r="C4898" t="str">
            <v>Q5949X</v>
          </cell>
          <cell r="F4898">
            <v>3</v>
          </cell>
        </row>
        <row r="4899">
          <cell r="C4899" t="str">
            <v>Q6000A</v>
          </cell>
          <cell r="F4899">
            <v>8</v>
          </cell>
          <cell r="H4899">
            <v>1</v>
          </cell>
        </row>
        <row r="4900">
          <cell r="C4900" t="str">
            <v>Q6001A</v>
          </cell>
          <cell r="F4900">
            <v>6</v>
          </cell>
        </row>
        <row r="4901">
          <cell r="C4901" t="str">
            <v>Q6002A</v>
          </cell>
          <cell r="F4901">
            <v>6</v>
          </cell>
        </row>
        <row r="4902">
          <cell r="C4902" t="str">
            <v>Q6003A</v>
          </cell>
          <cell r="F4902">
            <v>6</v>
          </cell>
        </row>
        <row r="4903">
          <cell r="C4903" t="str">
            <v>Q7516A</v>
          </cell>
          <cell r="F4903">
            <v>2</v>
          </cell>
        </row>
        <row r="4904">
          <cell r="C4904" t="str">
            <v>Q7560A</v>
          </cell>
          <cell r="F4904">
            <v>3</v>
          </cell>
        </row>
        <row r="4905">
          <cell r="C4905" t="str">
            <v>Q7561A</v>
          </cell>
          <cell r="F4905">
            <v>2</v>
          </cell>
        </row>
        <row r="4906">
          <cell r="C4906" t="str">
            <v>Q7562A</v>
          </cell>
          <cell r="F4906">
            <v>2</v>
          </cell>
        </row>
        <row r="4907">
          <cell r="C4907" t="str">
            <v>Q7563A</v>
          </cell>
          <cell r="F4907">
            <v>2</v>
          </cell>
        </row>
        <row r="4908">
          <cell r="C4908" t="str">
            <v>BU100CL</v>
          </cell>
          <cell r="F4908">
            <v>1</v>
          </cell>
        </row>
        <row r="4909">
          <cell r="C4909" t="str">
            <v>DR130CL</v>
          </cell>
          <cell r="F4909">
            <v>3</v>
          </cell>
        </row>
        <row r="4910">
          <cell r="C4910" t="str">
            <v>TN135BK</v>
          </cell>
          <cell r="F4910">
            <v>5</v>
          </cell>
          <cell r="H4910">
            <v>3</v>
          </cell>
        </row>
        <row r="4911">
          <cell r="C4911" t="str">
            <v>TN135C</v>
          </cell>
          <cell r="F4911">
            <v>3</v>
          </cell>
          <cell r="H4911">
            <v>1</v>
          </cell>
        </row>
        <row r="4912">
          <cell r="C4912" t="str">
            <v>TN135M</v>
          </cell>
          <cell r="F4912">
            <v>3</v>
          </cell>
          <cell r="H4912">
            <v>1</v>
          </cell>
        </row>
        <row r="4913">
          <cell r="C4913" t="str">
            <v>TN135Y</v>
          </cell>
          <cell r="F4913">
            <v>5</v>
          </cell>
          <cell r="H4913">
            <v>3</v>
          </cell>
        </row>
        <row r="4916">
          <cell r="C4916" t="str">
            <v>EP-27 black</v>
          </cell>
          <cell r="F4916">
            <v>4</v>
          </cell>
        </row>
        <row r="4917">
          <cell r="C4917" t="str">
            <v>CRG 718 black</v>
          </cell>
          <cell r="F4917">
            <v>5</v>
          </cell>
        </row>
        <row r="4918">
          <cell r="C4918" t="str">
            <v>CRG 718 magenta</v>
          </cell>
          <cell r="F4918">
            <v>3</v>
          </cell>
        </row>
        <row r="4919">
          <cell r="C4919" t="str">
            <v>CRG 718 cyan</v>
          </cell>
          <cell r="F4919">
            <v>3</v>
          </cell>
        </row>
        <row r="4920">
          <cell r="C4920" t="str">
            <v>CRG 718 yellow</v>
          </cell>
          <cell r="F4920">
            <v>3</v>
          </cell>
        </row>
        <row r="4921">
          <cell r="C4921" t="str">
            <v>PC860</v>
          </cell>
          <cell r="F4921">
            <v>1</v>
          </cell>
        </row>
        <row r="4922">
          <cell r="C4922" t="str">
            <v>PFI-102BK</v>
          </cell>
          <cell r="F4922">
            <v>3</v>
          </cell>
        </row>
        <row r="4923">
          <cell r="C4923" t="str">
            <v>PFI-102 MBK 2x</v>
          </cell>
          <cell r="F4923">
            <v>6</v>
          </cell>
        </row>
        <row r="4924">
          <cell r="C4924" t="str">
            <v>PFI-102Y</v>
          </cell>
          <cell r="F4924">
            <v>3</v>
          </cell>
        </row>
        <row r="4925">
          <cell r="C4925" t="str">
            <v>PFI-102M</v>
          </cell>
          <cell r="F4925">
            <v>3</v>
          </cell>
        </row>
        <row r="4926">
          <cell r="C4926" t="str">
            <v>PFI-102C</v>
          </cell>
          <cell r="F4926">
            <v>3</v>
          </cell>
        </row>
        <row r="4927">
          <cell r="C4927" t="str">
            <v>PFI-303BK</v>
          </cell>
          <cell r="F4927">
            <v>2</v>
          </cell>
        </row>
        <row r="4928">
          <cell r="C4928" t="str">
            <v>PFI-303MBK</v>
          </cell>
          <cell r="F4928">
            <v>2</v>
          </cell>
        </row>
        <row r="4929">
          <cell r="C4929" t="str">
            <v>PFI-303Y</v>
          </cell>
          <cell r="F4929">
            <v>2</v>
          </cell>
        </row>
        <row r="4930">
          <cell r="C4930" t="str">
            <v>PFI-303M</v>
          </cell>
          <cell r="F4930">
            <v>2</v>
          </cell>
        </row>
        <row r="4931">
          <cell r="C4931" t="str">
            <v>PFI-303C</v>
          </cell>
          <cell r="F4931">
            <v>2</v>
          </cell>
        </row>
        <row r="4932">
          <cell r="C4932" t="str">
            <v>Multipack  cartouche CLI-42 BK/GY/LGY/C/M/Y/PC/PM</v>
          </cell>
          <cell r="F4932">
            <v>3</v>
          </cell>
        </row>
        <row r="4933">
          <cell r="C4933" t="str">
            <v>AR-016T</v>
          </cell>
          <cell r="F4933">
            <v>1</v>
          </cell>
        </row>
        <row r="4934">
          <cell r="C4934" t="str">
            <v>toner410303 black</v>
          </cell>
          <cell r="F4934">
            <v>1</v>
          </cell>
        </row>
        <row r="4935">
          <cell r="C4935" t="str">
            <v>Ricoh Aficio MP C2500-K black</v>
          </cell>
          <cell r="F4935">
            <v>4</v>
          </cell>
        </row>
        <row r="4936">
          <cell r="C4936" t="str">
            <v>Ricoh Aficio MP C2500 -C cyan</v>
          </cell>
          <cell r="F4936">
            <v>4</v>
          </cell>
        </row>
        <row r="4937">
          <cell r="C4937" t="str">
            <v>Ricoh Aficio MP C2500 -M magenta</v>
          </cell>
          <cell r="F4937">
            <v>4</v>
          </cell>
        </row>
        <row r="4938">
          <cell r="C4938" t="str">
            <v>Ricoh Aficio MP C2500 -Y yellow</v>
          </cell>
          <cell r="F4938">
            <v>4</v>
          </cell>
        </row>
        <row r="4939">
          <cell r="C4939" t="str">
            <v>Xerox Ricoh 1018D black</v>
          </cell>
          <cell r="F4939">
            <v>2</v>
          </cell>
        </row>
        <row r="4940">
          <cell r="C4940" t="str">
            <v>toner 7120 black</v>
          </cell>
          <cell r="F4940">
            <v>7</v>
          </cell>
        </row>
        <row r="4941">
          <cell r="C4941" t="str">
            <v>toner 7120magenta</v>
          </cell>
          <cell r="F4941">
            <v>7</v>
          </cell>
        </row>
        <row r="4942">
          <cell r="C4942" t="str">
            <v>toner 7120cyan</v>
          </cell>
          <cell r="F4942">
            <v>7</v>
          </cell>
        </row>
        <row r="4943">
          <cell r="C4943" t="str">
            <v>toner 7120 yellow</v>
          </cell>
          <cell r="F4943">
            <v>7</v>
          </cell>
        </row>
        <row r="4944">
          <cell r="C4944" t="str">
            <v>toner 7335 black</v>
          </cell>
          <cell r="F4944">
            <v>2</v>
          </cell>
        </row>
        <row r="4945">
          <cell r="C4945" t="str">
            <v>toner 7335  magenta</v>
          </cell>
          <cell r="F4945">
            <v>2</v>
          </cell>
        </row>
        <row r="4946">
          <cell r="C4946" t="str">
            <v>toner 7335 cyan</v>
          </cell>
          <cell r="F4946">
            <v>2</v>
          </cell>
        </row>
        <row r="4947">
          <cell r="C4947" t="str">
            <v>toner 7335 yellow</v>
          </cell>
          <cell r="F4947">
            <v>2</v>
          </cell>
        </row>
        <row r="4948">
          <cell r="C4948" t="str">
            <v>toner 7232 black</v>
          </cell>
          <cell r="F4948">
            <v>10</v>
          </cell>
        </row>
        <row r="4949">
          <cell r="C4949" t="str">
            <v>toner 7232  magenta</v>
          </cell>
          <cell r="F4949">
            <v>10</v>
          </cell>
        </row>
        <row r="4950">
          <cell r="C4950" t="str">
            <v>toner 7232 cyan</v>
          </cell>
          <cell r="F4950">
            <v>10</v>
          </cell>
        </row>
        <row r="4951">
          <cell r="C4951" t="str">
            <v>toner 7232 yellow</v>
          </cell>
          <cell r="F4951">
            <v>10</v>
          </cell>
        </row>
        <row r="4952">
          <cell r="C4952" t="str">
            <v>kazeta s páskou</v>
          </cell>
          <cell r="F4952">
            <v>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99"/>
  <sheetViews>
    <sheetView workbookViewId="0">
      <pane ySplit="3" topLeftCell="A78" activePane="bottomLeft" state="frozen"/>
      <selection activeCell="B1" sqref="B1"/>
      <selection pane="bottomLeft" activeCell="A85" sqref="A85"/>
    </sheetView>
  </sheetViews>
  <sheetFormatPr defaultRowHeight="15" x14ac:dyDescent="0.25"/>
  <cols>
    <col min="1" max="1" width="32.7109375" customWidth="1"/>
    <col min="2" max="2" width="15.5703125" customWidth="1"/>
    <col min="3" max="3" width="34.85546875" customWidth="1"/>
    <col min="4" max="4" width="11.7109375" customWidth="1"/>
    <col min="5" max="5" width="12.85546875" customWidth="1"/>
    <col min="6" max="6" width="9.140625" customWidth="1"/>
    <col min="7" max="7" width="12.140625" customWidth="1"/>
    <col min="8" max="8" width="13.85546875" customWidth="1"/>
    <col min="9" max="9" width="59" customWidth="1"/>
    <col min="10" max="10" width="22.42578125" style="45" customWidth="1"/>
    <col min="11" max="11" width="10.42578125" customWidth="1"/>
    <col min="12" max="14" width="9.140625" customWidth="1"/>
  </cols>
  <sheetData>
    <row r="2" spans="1:18" ht="15.75" thickBot="1" x14ac:dyDescent="0.3"/>
    <row r="3" spans="1:18" x14ac:dyDescent="0.25">
      <c r="A3" s="1"/>
      <c r="B3" s="1"/>
      <c r="C3" s="1"/>
      <c r="D3" s="1" t="s">
        <v>173</v>
      </c>
      <c r="E3" s="1" t="s">
        <v>174</v>
      </c>
      <c r="F3" s="6" t="s">
        <v>175</v>
      </c>
      <c r="G3" s="7" t="s">
        <v>176</v>
      </c>
      <c r="H3" s="8" t="s">
        <v>203</v>
      </c>
      <c r="I3" s="36" t="s">
        <v>178</v>
      </c>
      <c r="J3" s="45" t="s">
        <v>200</v>
      </c>
      <c r="K3" s="5" t="s">
        <v>201</v>
      </c>
      <c r="L3" s="5" t="s">
        <v>202</v>
      </c>
      <c r="M3" s="5" t="s">
        <v>199</v>
      </c>
      <c r="O3" t="s">
        <v>204</v>
      </c>
      <c r="P3" t="s">
        <v>205</v>
      </c>
      <c r="R3" t="s">
        <v>208</v>
      </c>
    </row>
    <row r="4" spans="1:18" ht="15.75" thickBot="1" x14ac:dyDescent="0.3">
      <c r="A4" s="1" t="s">
        <v>126</v>
      </c>
      <c r="B4" s="1" t="s">
        <v>127</v>
      </c>
      <c r="C4" s="1" t="s">
        <v>128</v>
      </c>
      <c r="D4" s="1"/>
      <c r="E4" s="1"/>
      <c r="F4" s="6"/>
      <c r="G4" s="10"/>
      <c r="H4" s="11"/>
      <c r="J4" s="45">
        <f>SUMIFS([1]Sheet2!$F:$F,[1]Sheet2!$C:$C,B4)</f>
        <v>0</v>
      </c>
      <c r="K4">
        <f>SUMIFS([1]Sheet2!$G:$G,[1]Sheet2!$C:$C,B4)</f>
        <v>0</v>
      </c>
      <c r="L4">
        <f>SUMIFS([1]Sheet2!$H:$H,[1]Sheet2!$C:$C,B4)</f>
        <v>0</v>
      </c>
      <c r="M4">
        <f>COUNTIF([1]Sheet2!$C:$C,B4)</f>
        <v>0</v>
      </c>
    </row>
    <row r="5" spans="1:18" ht="15.75" thickBot="1" x14ac:dyDescent="0.3">
      <c r="A5" s="1" t="s">
        <v>12</v>
      </c>
      <c r="B5" s="1" t="s">
        <v>0</v>
      </c>
      <c r="C5" s="1" t="s">
        <v>3</v>
      </c>
      <c r="D5" s="1">
        <v>8</v>
      </c>
      <c r="E5" s="1"/>
      <c r="F5" s="6"/>
      <c r="G5" s="12">
        <v>83</v>
      </c>
      <c r="H5" s="31">
        <f>+G5*D5</f>
        <v>664</v>
      </c>
      <c r="I5" s="36" t="s">
        <v>179</v>
      </c>
      <c r="J5" s="45">
        <v>0</v>
      </c>
      <c r="K5">
        <v>0</v>
      </c>
      <c r="L5">
        <v>0</v>
      </c>
      <c r="M5">
        <v>1</v>
      </c>
      <c r="O5">
        <v>56</v>
      </c>
      <c r="P5">
        <f>O5*D5</f>
        <v>448</v>
      </c>
      <c r="R5" s="48">
        <f>O5/G5</f>
        <v>0.67469879518072284</v>
      </c>
    </row>
    <row r="6" spans="1:18" ht="15.75" thickBot="1" x14ac:dyDescent="0.3">
      <c r="A6" s="1" t="s">
        <v>12</v>
      </c>
      <c r="B6" s="1" t="s">
        <v>1</v>
      </c>
      <c r="C6" s="1" t="s">
        <v>4</v>
      </c>
      <c r="D6" s="1">
        <v>8</v>
      </c>
      <c r="E6" s="1"/>
      <c r="F6" s="6"/>
      <c r="G6" s="9">
        <v>126</v>
      </c>
      <c r="H6" s="31">
        <f t="shared" ref="H6:H68" si="0">+G6*D6</f>
        <v>1008</v>
      </c>
      <c r="I6" s="36" t="s">
        <v>179</v>
      </c>
      <c r="J6" s="45">
        <v>0</v>
      </c>
      <c r="K6">
        <v>0</v>
      </c>
      <c r="L6">
        <v>0</v>
      </c>
      <c r="M6">
        <v>1</v>
      </c>
      <c r="O6">
        <v>9.9</v>
      </c>
      <c r="P6">
        <f t="shared" ref="P6:P69" si="1">O6*D6</f>
        <v>79.2</v>
      </c>
      <c r="R6" s="48">
        <f t="shared" ref="R6:R67" si="2">O6/G6</f>
        <v>7.857142857142857E-2</v>
      </c>
    </row>
    <row r="7" spans="1:18" ht="15.75" thickBot="1" x14ac:dyDescent="0.3">
      <c r="A7" s="1" t="s">
        <v>12</v>
      </c>
      <c r="B7" s="1" t="s">
        <v>2</v>
      </c>
      <c r="C7" s="1" t="s">
        <v>177</v>
      </c>
      <c r="D7" s="1">
        <v>130</v>
      </c>
      <c r="E7" s="1"/>
      <c r="F7" s="6"/>
      <c r="G7" s="9">
        <v>126</v>
      </c>
      <c r="H7" s="31">
        <f t="shared" si="0"/>
        <v>16380</v>
      </c>
      <c r="I7" s="36" t="s">
        <v>179</v>
      </c>
      <c r="J7" s="45">
        <v>0</v>
      </c>
      <c r="K7">
        <v>0</v>
      </c>
      <c r="L7">
        <v>0</v>
      </c>
      <c r="M7">
        <v>1</v>
      </c>
      <c r="O7">
        <v>62</v>
      </c>
      <c r="P7">
        <f t="shared" si="1"/>
        <v>8060</v>
      </c>
      <c r="R7" s="48">
        <f t="shared" si="2"/>
        <v>0.49206349206349204</v>
      </c>
    </row>
    <row r="8" spans="1:18" ht="15.75" thickBot="1" x14ac:dyDescent="0.3">
      <c r="A8" s="2" t="s">
        <v>12</v>
      </c>
      <c r="B8" s="2"/>
      <c r="C8" s="2" t="s">
        <v>148</v>
      </c>
      <c r="D8" s="1">
        <v>0</v>
      </c>
      <c r="E8" s="1"/>
      <c r="F8" s="6"/>
      <c r="G8" s="9"/>
      <c r="H8" s="31">
        <f t="shared" si="0"/>
        <v>0</v>
      </c>
      <c r="I8" s="36" t="s">
        <v>179</v>
      </c>
      <c r="J8" s="45">
        <v>0</v>
      </c>
      <c r="K8">
        <v>0</v>
      </c>
      <c r="L8">
        <v>0</v>
      </c>
      <c r="M8">
        <v>0</v>
      </c>
      <c r="P8">
        <f t="shared" si="1"/>
        <v>0</v>
      </c>
      <c r="R8" s="48"/>
    </row>
    <row r="9" spans="1:18" ht="15.75" thickBot="1" x14ac:dyDescent="0.3">
      <c r="A9" s="1" t="s">
        <v>13</v>
      </c>
      <c r="B9" s="1" t="s">
        <v>6</v>
      </c>
      <c r="C9" s="1" t="s">
        <v>7</v>
      </c>
      <c r="D9" s="1">
        <v>20</v>
      </c>
      <c r="E9" s="1"/>
      <c r="F9" s="6"/>
      <c r="G9" s="9">
        <v>230</v>
      </c>
      <c r="H9" s="31">
        <f t="shared" si="0"/>
        <v>4600</v>
      </c>
      <c r="I9" s="36" t="s">
        <v>179</v>
      </c>
      <c r="J9" s="45">
        <v>0</v>
      </c>
      <c r="K9">
        <v>0</v>
      </c>
      <c r="L9">
        <v>0</v>
      </c>
      <c r="M9">
        <v>0</v>
      </c>
      <c r="O9">
        <v>9.9</v>
      </c>
      <c r="P9">
        <f t="shared" si="1"/>
        <v>198</v>
      </c>
      <c r="R9" s="48">
        <f t="shared" si="2"/>
        <v>4.3043478260869565E-2</v>
      </c>
    </row>
    <row r="10" spans="1:18" ht="15.75" thickBot="1" x14ac:dyDescent="0.3">
      <c r="A10" s="1" t="s">
        <v>13</v>
      </c>
      <c r="B10" s="1" t="s">
        <v>100</v>
      </c>
      <c r="C10" s="1" t="s">
        <v>129</v>
      </c>
      <c r="D10" s="1">
        <v>0</v>
      </c>
      <c r="E10" s="1"/>
      <c r="F10" s="6"/>
      <c r="G10" s="9"/>
      <c r="H10" s="31">
        <f t="shared" si="0"/>
        <v>0</v>
      </c>
      <c r="I10" s="36" t="s">
        <v>179</v>
      </c>
      <c r="J10" s="45">
        <v>0</v>
      </c>
      <c r="K10">
        <v>0</v>
      </c>
      <c r="L10">
        <v>0</v>
      </c>
      <c r="M10">
        <v>1</v>
      </c>
      <c r="P10">
        <f t="shared" si="1"/>
        <v>0</v>
      </c>
      <c r="R10" s="48"/>
    </row>
    <row r="11" spans="1:18" ht="15.75" thickBot="1" x14ac:dyDescent="0.3">
      <c r="A11" s="2" t="s">
        <v>13</v>
      </c>
      <c r="B11" s="2" t="s">
        <v>101</v>
      </c>
      <c r="C11" s="2" t="s">
        <v>146</v>
      </c>
      <c r="D11" s="1">
        <v>0</v>
      </c>
      <c r="E11" s="1"/>
      <c r="F11" s="6"/>
      <c r="G11" s="9"/>
      <c r="H11" s="31">
        <f t="shared" si="0"/>
        <v>0</v>
      </c>
      <c r="I11" s="36" t="s">
        <v>179</v>
      </c>
      <c r="J11" s="45">
        <v>0</v>
      </c>
      <c r="K11">
        <v>0</v>
      </c>
      <c r="L11">
        <v>0</v>
      </c>
      <c r="M11">
        <v>0</v>
      </c>
      <c r="P11">
        <f t="shared" si="1"/>
        <v>0</v>
      </c>
      <c r="R11" s="48"/>
    </row>
    <row r="12" spans="1:18" ht="15.75" thickBot="1" x14ac:dyDescent="0.3">
      <c r="A12" s="2" t="s">
        <v>13</v>
      </c>
      <c r="B12" s="2" t="s">
        <v>102</v>
      </c>
      <c r="C12" s="2" t="s">
        <v>147</v>
      </c>
      <c r="D12" s="1">
        <v>0</v>
      </c>
      <c r="E12" s="1"/>
      <c r="F12" s="6"/>
      <c r="G12" s="9"/>
      <c r="H12" s="31">
        <f t="shared" si="0"/>
        <v>0</v>
      </c>
      <c r="I12" s="36" t="s">
        <v>179</v>
      </c>
      <c r="J12" s="45">
        <v>0</v>
      </c>
      <c r="K12">
        <v>0</v>
      </c>
      <c r="L12">
        <v>0</v>
      </c>
      <c r="M12">
        <v>1</v>
      </c>
      <c r="P12">
        <f t="shared" si="1"/>
        <v>0</v>
      </c>
      <c r="R12" s="48"/>
    </row>
    <row r="13" spans="1:18" ht="15.75" thickBot="1" x14ac:dyDescent="0.3">
      <c r="A13" s="1" t="s">
        <v>32</v>
      </c>
      <c r="B13" s="1" t="s">
        <v>33</v>
      </c>
      <c r="C13" s="1" t="s">
        <v>34</v>
      </c>
      <c r="D13" s="1">
        <v>8</v>
      </c>
      <c r="E13" s="1"/>
      <c r="F13" s="6"/>
      <c r="G13" s="9">
        <v>120</v>
      </c>
      <c r="H13" s="31">
        <f t="shared" si="0"/>
        <v>960</v>
      </c>
      <c r="I13" s="36" t="s">
        <v>183</v>
      </c>
      <c r="J13" s="45">
        <v>0</v>
      </c>
      <c r="K13">
        <v>0</v>
      </c>
      <c r="L13">
        <v>0</v>
      </c>
      <c r="M13">
        <v>1</v>
      </c>
      <c r="O13">
        <v>9.9</v>
      </c>
      <c r="P13">
        <f t="shared" si="1"/>
        <v>79.2</v>
      </c>
      <c r="R13" s="48">
        <f t="shared" si="2"/>
        <v>8.2500000000000004E-2</v>
      </c>
    </row>
    <row r="14" spans="1:18" ht="15.75" thickBot="1" x14ac:dyDescent="0.3">
      <c r="A14" s="1" t="s">
        <v>8</v>
      </c>
      <c r="B14" s="1" t="s">
        <v>9</v>
      </c>
      <c r="C14" s="1" t="s">
        <v>3</v>
      </c>
      <c r="D14" s="1">
        <v>60</v>
      </c>
      <c r="E14" s="1"/>
      <c r="F14" s="6"/>
      <c r="G14" s="9">
        <v>90</v>
      </c>
      <c r="H14" s="31">
        <f t="shared" si="0"/>
        <v>5400</v>
      </c>
      <c r="I14" s="36" t="s">
        <v>179</v>
      </c>
      <c r="J14" s="45">
        <v>0</v>
      </c>
      <c r="K14">
        <v>0</v>
      </c>
      <c r="L14">
        <v>0</v>
      </c>
      <c r="M14">
        <v>1</v>
      </c>
      <c r="O14">
        <v>36</v>
      </c>
      <c r="P14">
        <f t="shared" si="1"/>
        <v>2160</v>
      </c>
      <c r="R14" s="48">
        <f t="shared" si="2"/>
        <v>0.4</v>
      </c>
    </row>
    <row r="15" spans="1:18" ht="15.75" thickBot="1" x14ac:dyDescent="0.3">
      <c r="A15" s="1" t="s">
        <v>11</v>
      </c>
      <c r="B15" s="1" t="s">
        <v>10</v>
      </c>
      <c r="C15" s="1" t="s">
        <v>5</v>
      </c>
      <c r="D15" s="1">
        <v>10</v>
      </c>
      <c r="E15" s="1"/>
      <c r="F15" s="6"/>
      <c r="G15" s="9">
        <v>260</v>
      </c>
      <c r="H15" s="31">
        <f t="shared" si="0"/>
        <v>2600</v>
      </c>
      <c r="I15" s="36" t="s">
        <v>179</v>
      </c>
      <c r="J15" s="45">
        <v>0</v>
      </c>
      <c r="K15">
        <v>0</v>
      </c>
      <c r="L15">
        <v>0</v>
      </c>
      <c r="M15">
        <v>1</v>
      </c>
      <c r="O15">
        <v>158</v>
      </c>
      <c r="P15">
        <f t="shared" si="1"/>
        <v>1580</v>
      </c>
      <c r="R15" s="48">
        <f t="shared" si="2"/>
        <v>0.60769230769230764</v>
      </c>
    </row>
    <row r="16" spans="1:18" ht="15.75" thickBot="1" x14ac:dyDescent="0.3">
      <c r="A16" s="1" t="s">
        <v>11</v>
      </c>
      <c r="B16" s="1" t="s">
        <v>15</v>
      </c>
      <c r="C16" s="1" t="s">
        <v>7</v>
      </c>
      <c r="D16" s="1">
        <v>8</v>
      </c>
      <c r="E16" s="1"/>
      <c r="F16" s="6"/>
      <c r="G16" s="9">
        <v>26</v>
      </c>
      <c r="H16" s="31">
        <f t="shared" si="0"/>
        <v>208</v>
      </c>
      <c r="I16" s="36" t="s">
        <v>179</v>
      </c>
      <c r="J16" s="45">
        <v>0</v>
      </c>
      <c r="K16">
        <v>0</v>
      </c>
      <c r="L16">
        <v>0</v>
      </c>
      <c r="M16">
        <v>1</v>
      </c>
      <c r="O16">
        <v>158</v>
      </c>
      <c r="P16">
        <f t="shared" si="1"/>
        <v>1264</v>
      </c>
      <c r="R16" s="48">
        <f t="shared" si="2"/>
        <v>6.0769230769230766</v>
      </c>
    </row>
    <row r="17" spans="1:18" ht="15.75" thickBot="1" x14ac:dyDescent="0.3">
      <c r="A17" s="2" t="s">
        <v>11</v>
      </c>
      <c r="B17" s="2" t="s">
        <v>103</v>
      </c>
      <c r="C17" s="2" t="s">
        <v>144</v>
      </c>
      <c r="D17" s="1">
        <v>0</v>
      </c>
      <c r="E17" s="1"/>
      <c r="F17" s="6"/>
      <c r="G17" s="9"/>
      <c r="H17" s="31">
        <f t="shared" si="0"/>
        <v>0</v>
      </c>
      <c r="I17" s="36" t="s">
        <v>179</v>
      </c>
      <c r="J17" s="45">
        <v>0</v>
      </c>
      <c r="K17">
        <v>0</v>
      </c>
      <c r="L17">
        <v>0</v>
      </c>
      <c r="M17">
        <v>1</v>
      </c>
      <c r="P17">
        <f t="shared" si="1"/>
        <v>0</v>
      </c>
      <c r="R17" s="48"/>
    </row>
    <row r="18" spans="1:18" ht="15.75" thickBot="1" x14ac:dyDescent="0.3">
      <c r="A18" s="2" t="s">
        <v>11</v>
      </c>
      <c r="B18" s="2" t="s">
        <v>104</v>
      </c>
      <c r="C18" s="2" t="s">
        <v>145</v>
      </c>
      <c r="D18" s="1">
        <v>0</v>
      </c>
      <c r="E18" s="1"/>
      <c r="F18" s="6"/>
      <c r="G18" s="9"/>
      <c r="H18" s="31">
        <f t="shared" si="0"/>
        <v>0</v>
      </c>
      <c r="I18" s="36" t="s">
        <v>179</v>
      </c>
      <c r="J18" s="45">
        <v>0</v>
      </c>
      <c r="K18">
        <v>0</v>
      </c>
      <c r="L18">
        <v>0</v>
      </c>
      <c r="M18">
        <v>0</v>
      </c>
      <c r="P18">
        <f t="shared" si="1"/>
        <v>0</v>
      </c>
      <c r="R18" s="48"/>
    </row>
    <row r="19" spans="1:18" ht="15.75" thickBot="1" x14ac:dyDescent="0.3">
      <c r="A19" s="1" t="s">
        <v>14</v>
      </c>
      <c r="B19" s="1" t="s">
        <v>16</v>
      </c>
      <c r="C19" s="1" t="s">
        <v>4</v>
      </c>
      <c r="D19" s="1">
        <v>8</v>
      </c>
      <c r="E19" s="1"/>
      <c r="F19" s="6"/>
      <c r="G19" s="9">
        <v>100</v>
      </c>
      <c r="H19" s="31">
        <f t="shared" si="0"/>
        <v>800</v>
      </c>
      <c r="I19" s="36" t="s">
        <v>179</v>
      </c>
      <c r="J19" s="45">
        <v>0</v>
      </c>
      <c r="K19">
        <v>0</v>
      </c>
      <c r="L19">
        <v>0</v>
      </c>
      <c r="M19">
        <v>1</v>
      </c>
      <c r="O19">
        <v>67</v>
      </c>
      <c r="P19">
        <f t="shared" si="1"/>
        <v>536</v>
      </c>
      <c r="R19" s="48">
        <f t="shared" si="2"/>
        <v>0.67</v>
      </c>
    </row>
    <row r="20" spans="1:18" ht="15.75" thickBot="1" x14ac:dyDescent="0.3">
      <c r="A20" s="1" t="s">
        <v>14</v>
      </c>
      <c r="B20" s="1" t="s">
        <v>17</v>
      </c>
      <c r="C20" s="1" t="s">
        <v>5</v>
      </c>
      <c r="D20" s="1">
        <v>18</v>
      </c>
      <c r="E20" s="1"/>
      <c r="F20" s="6"/>
      <c r="G20" s="9">
        <v>100</v>
      </c>
      <c r="H20" s="31">
        <f t="shared" si="0"/>
        <v>1800</v>
      </c>
      <c r="I20" s="36" t="s">
        <v>179</v>
      </c>
      <c r="J20" s="45">
        <v>0</v>
      </c>
      <c r="K20">
        <v>0</v>
      </c>
      <c r="L20">
        <v>0</v>
      </c>
      <c r="M20">
        <v>1</v>
      </c>
      <c r="O20">
        <v>67</v>
      </c>
      <c r="P20">
        <f t="shared" si="1"/>
        <v>1206</v>
      </c>
      <c r="R20" s="48">
        <f t="shared" si="2"/>
        <v>0.67</v>
      </c>
    </row>
    <row r="21" spans="1:18" ht="15.75" thickBot="1" x14ac:dyDescent="0.3">
      <c r="A21" s="1" t="s">
        <v>14</v>
      </c>
      <c r="B21" s="1" t="s">
        <v>18</v>
      </c>
      <c r="C21" s="1" t="s">
        <v>7</v>
      </c>
      <c r="D21" s="1">
        <v>23</v>
      </c>
      <c r="E21" s="1"/>
      <c r="F21" s="6"/>
      <c r="G21" s="9">
        <v>100</v>
      </c>
      <c r="H21" s="31">
        <f t="shared" si="0"/>
        <v>2300</v>
      </c>
      <c r="I21" s="36" t="s">
        <v>179</v>
      </c>
      <c r="J21" s="45">
        <v>0</v>
      </c>
      <c r="K21">
        <v>0</v>
      </c>
      <c r="L21">
        <v>0</v>
      </c>
      <c r="M21">
        <v>1</v>
      </c>
      <c r="O21">
        <v>67</v>
      </c>
      <c r="P21">
        <f t="shared" si="1"/>
        <v>1541</v>
      </c>
      <c r="R21" s="48">
        <f t="shared" si="2"/>
        <v>0.67</v>
      </c>
    </row>
    <row r="22" spans="1:18" ht="15.75" thickBot="1" x14ac:dyDescent="0.3">
      <c r="A22" s="1" t="s">
        <v>14</v>
      </c>
      <c r="B22" s="1" t="s">
        <v>19</v>
      </c>
      <c r="C22" s="1" t="s">
        <v>3</v>
      </c>
      <c r="D22" s="1">
        <v>23</v>
      </c>
      <c r="E22" s="1"/>
      <c r="F22" s="6"/>
      <c r="G22" s="9">
        <v>30</v>
      </c>
      <c r="H22" s="31">
        <f t="shared" si="0"/>
        <v>690</v>
      </c>
      <c r="I22" s="36" t="s">
        <v>179</v>
      </c>
      <c r="J22" s="45">
        <v>0</v>
      </c>
      <c r="K22">
        <v>0</v>
      </c>
      <c r="L22">
        <v>0</v>
      </c>
      <c r="M22">
        <v>1</v>
      </c>
      <c r="O22">
        <v>29.9</v>
      </c>
      <c r="P22">
        <f t="shared" si="1"/>
        <v>687.69999999999993</v>
      </c>
      <c r="R22" s="48">
        <f t="shared" si="2"/>
        <v>0.99666666666666659</v>
      </c>
    </row>
    <row r="23" spans="1:18" ht="15.75" thickBot="1" x14ac:dyDescent="0.3">
      <c r="A23" s="1" t="s">
        <v>20</v>
      </c>
      <c r="B23" s="1" t="s">
        <v>21</v>
      </c>
      <c r="C23" s="1" t="s">
        <v>4</v>
      </c>
      <c r="D23" s="1">
        <v>120</v>
      </c>
      <c r="E23" s="1"/>
      <c r="F23" s="6"/>
      <c r="G23" s="9">
        <v>162</v>
      </c>
      <c r="H23" s="31">
        <f t="shared" si="0"/>
        <v>19440</v>
      </c>
      <c r="I23" s="36" t="s">
        <v>181</v>
      </c>
      <c r="J23" s="45">
        <v>0</v>
      </c>
      <c r="K23">
        <v>0</v>
      </c>
      <c r="L23">
        <v>0</v>
      </c>
      <c r="M23">
        <v>1</v>
      </c>
      <c r="O23">
        <v>9.9</v>
      </c>
      <c r="P23">
        <f t="shared" si="1"/>
        <v>1188</v>
      </c>
      <c r="R23" s="48">
        <f t="shared" si="2"/>
        <v>6.1111111111111116E-2</v>
      </c>
    </row>
    <row r="24" spans="1:18" ht="15.75" thickBot="1" x14ac:dyDescent="0.3">
      <c r="A24" s="1" t="s">
        <v>20</v>
      </c>
      <c r="B24" s="1" t="s">
        <v>22</v>
      </c>
      <c r="C24" s="1" t="s">
        <v>5</v>
      </c>
      <c r="D24" s="1">
        <v>15</v>
      </c>
      <c r="E24" s="1">
        <v>30</v>
      </c>
      <c r="F24" s="6"/>
      <c r="G24" s="9">
        <v>57</v>
      </c>
      <c r="H24" s="31">
        <f t="shared" si="0"/>
        <v>855</v>
      </c>
      <c r="I24" s="36" t="s">
        <v>181</v>
      </c>
      <c r="J24" s="45">
        <v>0</v>
      </c>
      <c r="K24">
        <v>0</v>
      </c>
      <c r="L24">
        <v>0</v>
      </c>
      <c r="M24">
        <v>1</v>
      </c>
      <c r="O24">
        <v>9.9</v>
      </c>
      <c r="P24">
        <f t="shared" si="1"/>
        <v>148.5</v>
      </c>
      <c r="R24" s="48">
        <f t="shared" si="2"/>
        <v>0.1736842105263158</v>
      </c>
    </row>
    <row r="25" spans="1:18" ht="15.75" thickBot="1" x14ac:dyDescent="0.3">
      <c r="A25" s="1" t="s">
        <v>20</v>
      </c>
      <c r="B25" s="1" t="s">
        <v>23</v>
      </c>
      <c r="C25" s="1" t="s">
        <v>7</v>
      </c>
      <c r="D25" s="1">
        <v>150</v>
      </c>
      <c r="E25" s="1"/>
      <c r="F25" s="6"/>
      <c r="G25" s="9">
        <v>162</v>
      </c>
      <c r="H25" s="31">
        <f t="shared" si="0"/>
        <v>24300</v>
      </c>
      <c r="I25" s="36" t="s">
        <v>181</v>
      </c>
      <c r="J25" s="45">
        <v>0</v>
      </c>
      <c r="K25">
        <v>0</v>
      </c>
      <c r="L25">
        <v>0</v>
      </c>
      <c r="M25">
        <v>1</v>
      </c>
      <c r="O25">
        <v>9.9</v>
      </c>
      <c r="P25">
        <f t="shared" si="1"/>
        <v>1485</v>
      </c>
      <c r="R25" s="48">
        <f t="shared" si="2"/>
        <v>6.1111111111111116E-2</v>
      </c>
    </row>
    <row r="26" spans="1:18" ht="15.75" thickBot="1" x14ac:dyDescent="0.3">
      <c r="A26" s="1" t="s">
        <v>20</v>
      </c>
      <c r="B26" s="1" t="s">
        <v>24</v>
      </c>
      <c r="C26" s="1" t="s">
        <v>3</v>
      </c>
      <c r="D26" s="1">
        <v>15</v>
      </c>
      <c r="E26" s="1">
        <v>30</v>
      </c>
      <c r="F26" s="6"/>
      <c r="G26" s="9">
        <v>57</v>
      </c>
      <c r="H26" s="31">
        <f t="shared" si="0"/>
        <v>855</v>
      </c>
      <c r="I26" s="36" t="s">
        <v>181</v>
      </c>
      <c r="J26" s="45">
        <v>0</v>
      </c>
      <c r="K26">
        <v>0</v>
      </c>
      <c r="L26">
        <v>0</v>
      </c>
      <c r="M26">
        <v>1</v>
      </c>
      <c r="O26">
        <v>57</v>
      </c>
      <c r="P26">
        <f t="shared" si="1"/>
        <v>855</v>
      </c>
      <c r="R26" s="48">
        <f t="shared" si="2"/>
        <v>1</v>
      </c>
    </row>
    <row r="27" spans="1:18" ht="15.75" thickBot="1" x14ac:dyDescent="0.3">
      <c r="A27" s="1" t="s">
        <v>25</v>
      </c>
      <c r="B27" s="1" t="s">
        <v>26</v>
      </c>
      <c r="C27" s="1" t="s">
        <v>3</v>
      </c>
      <c r="D27" s="1">
        <v>20</v>
      </c>
      <c r="E27" s="1"/>
      <c r="F27" s="6"/>
      <c r="G27" s="9">
        <v>178</v>
      </c>
      <c r="H27" s="31">
        <f t="shared" si="0"/>
        <v>3560</v>
      </c>
      <c r="I27" s="36" t="s">
        <v>180</v>
      </c>
      <c r="J27" s="45">
        <v>0</v>
      </c>
      <c r="K27">
        <v>0</v>
      </c>
      <c r="L27">
        <v>0</v>
      </c>
      <c r="M27">
        <v>1</v>
      </c>
      <c r="O27">
        <v>9.9</v>
      </c>
      <c r="P27">
        <f t="shared" si="1"/>
        <v>198</v>
      </c>
      <c r="R27" s="48">
        <f t="shared" si="2"/>
        <v>5.561797752808989E-2</v>
      </c>
    </row>
    <row r="28" spans="1:18" ht="15.75" thickBot="1" x14ac:dyDescent="0.3">
      <c r="A28" s="1" t="s">
        <v>27</v>
      </c>
      <c r="B28" s="1" t="s">
        <v>28</v>
      </c>
      <c r="C28" s="1" t="s">
        <v>4</v>
      </c>
      <c r="D28" s="1">
        <v>15</v>
      </c>
      <c r="E28" s="1"/>
      <c r="F28" s="6"/>
      <c r="G28" s="9">
        <v>150</v>
      </c>
      <c r="H28" s="31">
        <f t="shared" si="0"/>
        <v>2250</v>
      </c>
      <c r="I28" s="36" t="s">
        <v>182</v>
      </c>
      <c r="J28" s="45">
        <v>3</v>
      </c>
      <c r="K28">
        <v>0</v>
      </c>
      <c r="L28">
        <v>0</v>
      </c>
      <c r="M28">
        <v>2</v>
      </c>
      <c r="O28">
        <v>9.9</v>
      </c>
      <c r="P28">
        <f t="shared" si="1"/>
        <v>148.5</v>
      </c>
      <c r="R28" s="48">
        <f t="shared" si="2"/>
        <v>6.6000000000000003E-2</v>
      </c>
    </row>
    <row r="29" spans="1:18" ht="15.75" thickBot="1" x14ac:dyDescent="0.3">
      <c r="A29" s="1" t="s">
        <v>27</v>
      </c>
      <c r="B29" s="1" t="s">
        <v>29</v>
      </c>
      <c r="C29" s="1" t="s">
        <v>5</v>
      </c>
      <c r="D29" s="1">
        <v>23</v>
      </c>
      <c r="E29" s="1"/>
      <c r="F29" s="6"/>
      <c r="G29" s="9">
        <v>150</v>
      </c>
      <c r="H29" s="31">
        <f t="shared" si="0"/>
        <v>3450</v>
      </c>
      <c r="I29" s="36" t="s">
        <v>182</v>
      </c>
      <c r="J29" s="45">
        <v>3</v>
      </c>
      <c r="K29">
        <v>0</v>
      </c>
      <c r="L29">
        <v>0</v>
      </c>
      <c r="M29">
        <v>2</v>
      </c>
      <c r="O29">
        <v>9.9</v>
      </c>
      <c r="P29">
        <f t="shared" si="1"/>
        <v>227.70000000000002</v>
      </c>
      <c r="R29" s="48">
        <f t="shared" si="2"/>
        <v>6.6000000000000003E-2</v>
      </c>
    </row>
    <row r="30" spans="1:18" ht="15.75" thickBot="1" x14ac:dyDescent="0.3">
      <c r="A30" s="1" t="s">
        <v>27</v>
      </c>
      <c r="B30" s="1" t="s">
        <v>30</v>
      </c>
      <c r="C30" s="1" t="s">
        <v>7</v>
      </c>
      <c r="D30" s="1">
        <v>60</v>
      </c>
      <c r="E30" s="1"/>
      <c r="F30" s="6"/>
      <c r="G30" s="9">
        <v>150</v>
      </c>
      <c r="H30" s="31">
        <f t="shared" si="0"/>
        <v>9000</v>
      </c>
      <c r="I30" s="36" t="s">
        <v>182</v>
      </c>
      <c r="J30" s="45">
        <v>3</v>
      </c>
      <c r="K30">
        <v>0</v>
      </c>
      <c r="L30">
        <v>0</v>
      </c>
      <c r="M30">
        <v>2</v>
      </c>
      <c r="O30">
        <v>9.9</v>
      </c>
      <c r="P30">
        <f t="shared" si="1"/>
        <v>594</v>
      </c>
      <c r="R30" s="48">
        <f t="shared" si="2"/>
        <v>6.6000000000000003E-2</v>
      </c>
    </row>
    <row r="31" spans="1:18" ht="15.75" thickBot="1" x14ac:dyDescent="0.3">
      <c r="A31" s="1" t="s">
        <v>27</v>
      </c>
      <c r="B31" s="1" t="s">
        <v>31</v>
      </c>
      <c r="C31" s="1" t="s">
        <v>3</v>
      </c>
      <c r="D31" s="1">
        <v>15</v>
      </c>
      <c r="E31" s="1"/>
      <c r="F31" s="6"/>
      <c r="G31" s="9">
        <v>160</v>
      </c>
      <c r="H31" s="31">
        <f t="shared" si="0"/>
        <v>2400</v>
      </c>
      <c r="I31" s="36" t="s">
        <v>182</v>
      </c>
      <c r="J31" s="45">
        <v>2</v>
      </c>
      <c r="K31">
        <v>0</v>
      </c>
      <c r="L31">
        <v>0</v>
      </c>
      <c r="M31">
        <v>2</v>
      </c>
      <c r="O31">
        <v>57</v>
      </c>
      <c r="P31">
        <f t="shared" si="1"/>
        <v>855</v>
      </c>
      <c r="R31" s="48">
        <f t="shared" si="2"/>
        <v>0.35625000000000001</v>
      </c>
    </row>
    <row r="32" spans="1:18" ht="15.75" thickBot="1" x14ac:dyDescent="0.3">
      <c r="A32" s="2" t="s">
        <v>35</v>
      </c>
      <c r="B32" s="2"/>
      <c r="C32" s="2" t="s">
        <v>130</v>
      </c>
      <c r="D32" s="1">
        <v>0</v>
      </c>
      <c r="E32" s="1"/>
      <c r="F32" s="6"/>
      <c r="G32" s="9"/>
      <c r="H32" s="31">
        <f t="shared" si="0"/>
        <v>0</v>
      </c>
      <c r="I32" s="36"/>
      <c r="J32" s="45">
        <v>0</v>
      </c>
      <c r="K32">
        <v>0</v>
      </c>
      <c r="L32">
        <v>0</v>
      </c>
      <c r="M32">
        <v>0</v>
      </c>
      <c r="P32">
        <f t="shared" si="1"/>
        <v>0</v>
      </c>
      <c r="R32" s="48"/>
    </row>
    <row r="33" spans="1:18" ht="15.75" thickBot="1" x14ac:dyDescent="0.3">
      <c r="A33" s="2" t="s">
        <v>35</v>
      </c>
      <c r="B33" s="2"/>
      <c r="C33" s="2" t="s">
        <v>141</v>
      </c>
      <c r="D33" s="1">
        <v>0</v>
      </c>
      <c r="E33" s="1"/>
      <c r="F33" s="6"/>
      <c r="G33" s="9"/>
      <c r="H33" s="31">
        <f t="shared" si="0"/>
        <v>0</v>
      </c>
      <c r="I33" s="36"/>
      <c r="J33" s="45">
        <v>0</v>
      </c>
      <c r="K33">
        <v>0</v>
      </c>
      <c r="L33">
        <v>0</v>
      </c>
      <c r="M33">
        <v>0</v>
      </c>
      <c r="P33">
        <f t="shared" si="1"/>
        <v>0</v>
      </c>
      <c r="R33" s="48"/>
    </row>
    <row r="34" spans="1:18" ht="15.75" thickBot="1" x14ac:dyDescent="0.3">
      <c r="A34" s="2" t="s">
        <v>35</v>
      </c>
      <c r="B34" s="2"/>
      <c r="C34" s="2" t="s">
        <v>142</v>
      </c>
      <c r="D34" s="1">
        <v>0</v>
      </c>
      <c r="E34" s="1"/>
      <c r="F34" s="6"/>
      <c r="G34" s="9"/>
      <c r="H34" s="31">
        <f t="shared" si="0"/>
        <v>0</v>
      </c>
      <c r="I34" s="36"/>
      <c r="J34" s="45">
        <v>0</v>
      </c>
      <c r="K34">
        <v>0</v>
      </c>
      <c r="L34">
        <v>0</v>
      </c>
      <c r="M34">
        <v>0</v>
      </c>
      <c r="P34">
        <f t="shared" si="1"/>
        <v>0</v>
      </c>
      <c r="R34" s="48"/>
    </row>
    <row r="35" spans="1:18" ht="15.75" thickBot="1" x14ac:dyDescent="0.3">
      <c r="A35" s="2" t="s">
        <v>35</v>
      </c>
      <c r="B35" s="2"/>
      <c r="C35" s="2" t="s">
        <v>143</v>
      </c>
      <c r="D35" s="1">
        <v>0</v>
      </c>
      <c r="E35" s="1"/>
      <c r="F35" s="6"/>
      <c r="G35" s="9"/>
      <c r="H35" s="31">
        <f t="shared" si="0"/>
        <v>0</v>
      </c>
      <c r="I35" s="36"/>
      <c r="J35" s="45">
        <v>0</v>
      </c>
      <c r="K35">
        <v>0</v>
      </c>
      <c r="L35">
        <v>0</v>
      </c>
      <c r="M35">
        <v>0</v>
      </c>
      <c r="P35">
        <f t="shared" si="1"/>
        <v>0</v>
      </c>
      <c r="R35" s="48"/>
    </row>
    <row r="36" spans="1:18" ht="15.75" thickBot="1" x14ac:dyDescent="0.3">
      <c r="A36" s="1" t="s">
        <v>35</v>
      </c>
      <c r="B36" s="1" t="s">
        <v>36</v>
      </c>
      <c r="C36" s="1" t="s">
        <v>172</v>
      </c>
      <c r="D36" s="1">
        <v>3</v>
      </c>
      <c r="E36" s="1"/>
      <c r="F36" s="6"/>
      <c r="G36" s="9">
        <v>104</v>
      </c>
      <c r="H36" s="31">
        <f t="shared" si="0"/>
        <v>312</v>
      </c>
      <c r="I36" s="36" t="s">
        <v>184</v>
      </c>
      <c r="J36" s="45">
        <v>0</v>
      </c>
      <c r="K36">
        <v>0</v>
      </c>
      <c r="L36">
        <v>0</v>
      </c>
      <c r="M36">
        <v>1</v>
      </c>
      <c r="O36">
        <v>115</v>
      </c>
      <c r="P36">
        <f t="shared" si="1"/>
        <v>345</v>
      </c>
      <c r="R36" s="48">
        <f t="shared" si="2"/>
        <v>1.1057692307692308</v>
      </c>
    </row>
    <row r="37" spans="1:18" ht="15.75" thickBot="1" x14ac:dyDescent="0.3">
      <c r="A37" s="1" t="s">
        <v>37</v>
      </c>
      <c r="B37" s="1" t="s">
        <v>38</v>
      </c>
      <c r="C37" s="1" t="s">
        <v>131</v>
      </c>
      <c r="D37" s="1"/>
      <c r="E37" s="1"/>
      <c r="F37" s="6">
        <v>10</v>
      </c>
      <c r="G37" s="9"/>
      <c r="H37" s="31">
        <f t="shared" si="0"/>
        <v>0</v>
      </c>
      <c r="I37" s="36"/>
      <c r="J37" s="45">
        <v>0</v>
      </c>
      <c r="K37">
        <v>0</v>
      </c>
      <c r="L37">
        <v>0</v>
      </c>
      <c r="M37">
        <v>1</v>
      </c>
      <c r="O37">
        <v>0</v>
      </c>
      <c r="P37">
        <f t="shared" si="1"/>
        <v>0</v>
      </c>
      <c r="R37" s="48"/>
    </row>
    <row r="38" spans="1:18" ht="15.75" thickBot="1" x14ac:dyDescent="0.3">
      <c r="A38" s="1" t="s">
        <v>132</v>
      </c>
      <c r="B38" s="1" t="s">
        <v>40</v>
      </c>
      <c r="C38" s="1" t="s">
        <v>133</v>
      </c>
      <c r="D38" s="1">
        <v>0</v>
      </c>
      <c r="E38" s="1"/>
      <c r="F38" s="6">
        <v>10</v>
      </c>
      <c r="G38" s="9"/>
      <c r="H38" s="31">
        <f t="shared" si="0"/>
        <v>0</v>
      </c>
      <c r="I38" s="36"/>
      <c r="J38" s="45">
        <v>0</v>
      </c>
      <c r="K38">
        <v>0</v>
      </c>
      <c r="L38">
        <v>0</v>
      </c>
      <c r="M38">
        <v>1</v>
      </c>
      <c r="O38">
        <v>0</v>
      </c>
      <c r="P38">
        <f t="shared" si="1"/>
        <v>0</v>
      </c>
      <c r="R38" s="48"/>
    </row>
    <row r="39" spans="1:18" ht="15.75" thickBot="1" x14ac:dyDescent="0.3">
      <c r="A39" s="1" t="s">
        <v>39</v>
      </c>
      <c r="B39" s="1" t="s">
        <v>41</v>
      </c>
      <c r="C39" s="1" t="s">
        <v>7</v>
      </c>
      <c r="D39" s="1"/>
      <c r="E39" s="1"/>
      <c r="F39" s="6">
        <v>10</v>
      </c>
      <c r="G39" s="9"/>
      <c r="H39" s="31">
        <f t="shared" si="0"/>
        <v>0</v>
      </c>
      <c r="I39" s="36"/>
      <c r="J39" s="45">
        <v>0</v>
      </c>
      <c r="K39">
        <v>0</v>
      </c>
      <c r="L39">
        <v>0</v>
      </c>
      <c r="M39">
        <v>0</v>
      </c>
      <c r="O39">
        <v>0</v>
      </c>
      <c r="P39">
        <f t="shared" si="1"/>
        <v>0</v>
      </c>
      <c r="R39" s="48"/>
    </row>
    <row r="40" spans="1:18" ht="15.75" thickBot="1" x14ac:dyDescent="0.3">
      <c r="A40" s="1" t="s">
        <v>39</v>
      </c>
      <c r="B40" s="1" t="s">
        <v>42</v>
      </c>
      <c r="C40" s="1" t="s">
        <v>43</v>
      </c>
      <c r="D40" s="1"/>
      <c r="E40" s="1"/>
      <c r="F40" s="6">
        <v>10</v>
      </c>
      <c r="G40" s="9"/>
      <c r="H40" s="31">
        <f t="shared" si="0"/>
        <v>0</v>
      </c>
      <c r="I40" s="36"/>
      <c r="J40" s="45">
        <v>0</v>
      </c>
      <c r="K40">
        <v>0</v>
      </c>
      <c r="L40">
        <v>0</v>
      </c>
      <c r="M40">
        <v>0</v>
      </c>
      <c r="O40">
        <v>0</v>
      </c>
      <c r="P40">
        <f t="shared" si="1"/>
        <v>0</v>
      </c>
      <c r="R40" s="48"/>
    </row>
    <row r="41" spans="1:18" ht="15.75" thickBot="1" x14ac:dyDescent="0.3">
      <c r="A41" s="1" t="s">
        <v>44</v>
      </c>
      <c r="B41" s="1" t="s">
        <v>45</v>
      </c>
      <c r="C41" s="1" t="s">
        <v>134</v>
      </c>
      <c r="D41" s="1">
        <v>30</v>
      </c>
      <c r="E41" s="1"/>
      <c r="F41" s="6"/>
      <c r="G41" s="9">
        <v>40</v>
      </c>
      <c r="H41" s="31">
        <f t="shared" si="0"/>
        <v>1200</v>
      </c>
      <c r="I41" s="36"/>
      <c r="J41" s="45">
        <v>1</v>
      </c>
      <c r="K41">
        <v>0</v>
      </c>
      <c r="L41">
        <v>0</v>
      </c>
      <c r="M41">
        <v>2</v>
      </c>
      <c r="O41">
        <v>9.9</v>
      </c>
      <c r="P41">
        <f t="shared" si="1"/>
        <v>297</v>
      </c>
      <c r="R41" s="48">
        <f t="shared" si="2"/>
        <v>0.2475</v>
      </c>
    </row>
    <row r="42" spans="1:18" ht="15.75" thickBot="1" x14ac:dyDescent="0.3">
      <c r="A42" s="1" t="s">
        <v>46</v>
      </c>
      <c r="B42" s="1" t="s">
        <v>47</v>
      </c>
      <c r="C42" s="1" t="s">
        <v>140</v>
      </c>
      <c r="D42" s="1">
        <v>15</v>
      </c>
      <c r="E42" s="1"/>
      <c r="F42" s="6">
        <v>30</v>
      </c>
      <c r="G42" s="9">
        <v>10</v>
      </c>
      <c r="H42" s="31">
        <f t="shared" si="0"/>
        <v>150</v>
      </c>
      <c r="I42" s="36"/>
      <c r="J42" s="45">
        <v>0</v>
      </c>
      <c r="K42">
        <v>0</v>
      </c>
      <c r="L42">
        <v>0</v>
      </c>
      <c r="M42">
        <v>1</v>
      </c>
      <c r="O42">
        <v>13.57</v>
      </c>
      <c r="P42">
        <f t="shared" si="1"/>
        <v>203.55</v>
      </c>
      <c r="R42" s="48">
        <f t="shared" si="2"/>
        <v>1.357</v>
      </c>
    </row>
    <row r="43" spans="1:18" ht="15.75" thickBot="1" x14ac:dyDescent="0.3">
      <c r="A43" s="1" t="s">
        <v>48</v>
      </c>
      <c r="B43" s="1" t="s">
        <v>109</v>
      </c>
      <c r="C43" s="1" t="s">
        <v>3</v>
      </c>
      <c r="D43" s="1">
        <v>20</v>
      </c>
      <c r="E43" s="1">
        <v>10</v>
      </c>
      <c r="F43" s="6">
        <v>10</v>
      </c>
      <c r="G43" s="9">
        <v>45</v>
      </c>
      <c r="H43" s="31">
        <f t="shared" si="0"/>
        <v>900</v>
      </c>
      <c r="I43" s="36" t="s">
        <v>185</v>
      </c>
      <c r="J43" s="45">
        <v>0</v>
      </c>
      <c r="K43">
        <v>0</v>
      </c>
      <c r="L43">
        <v>0</v>
      </c>
      <c r="M43">
        <v>1</v>
      </c>
      <c r="O43" s="47"/>
      <c r="P43">
        <f t="shared" si="1"/>
        <v>0</v>
      </c>
      <c r="R43" s="48">
        <f t="shared" si="2"/>
        <v>0</v>
      </c>
    </row>
    <row r="44" spans="1:18" ht="15.75" thickBot="1" x14ac:dyDescent="0.3">
      <c r="A44" s="1" t="s">
        <v>48</v>
      </c>
      <c r="B44" s="1" t="s">
        <v>108</v>
      </c>
      <c r="C44" s="1" t="s">
        <v>7</v>
      </c>
      <c r="D44" s="1">
        <v>20</v>
      </c>
      <c r="E44" s="1">
        <v>15</v>
      </c>
      <c r="F44" s="6"/>
      <c r="G44" s="9">
        <v>45</v>
      </c>
      <c r="H44" s="31">
        <f t="shared" si="0"/>
        <v>900</v>
      </c>
      <c r="I44" s="36"/>
      <c r="J44" s="45">
        <v>0</v>
      </c>
      <c r="K44">
        <v>0</v>
      </c>
      <c r="L44">
        <v>0</v>
      </c>
      <c r="M44">
        <v>1</v>
      </c>
      <c r="O44">
        <v>79</v>
      </c>
      <c r="P44">
        <f t="shared" si="1"/>
        <v>1580</v>
      </c>
      <c r="R44" s="48">
        <f t="shared" si="2"/>
        <v>1.7555555555555555</v>
      </c>
    </row>
    <row r="45" spans="1:18" ht="15.75" thickBot="1" x14ac:dyDescent="0.3">
      <c r="A45" s="1" t="s">
        <v>48</v>
      </c>
      <c r="B45" s="1" t="s">
        <v>107</v>
      </c>
      <c r="C45" s="1" t="s">
        <v>5</v>
      </c>
      <c r="D45" s="1">
        <v>8</v>
      </c>
      <c r="E45" s="1"/>
      <c r="F45" s="6"/>
      <c r="G45" s="9">
        <v>45</v>
      </c>
      <c r="H45" s="31">
        <f t="shared" si="0"/>
        <v>360</v>
      </c>
      <c r="I45" s="36"/>
      <c r="J45" s="45">
        <v>0</v>
      </c>
      <c r="K45">
        <v>0</v>
      </c>
      <c r="L45">
        <v>0</v>
      </c>
      <c r="M45">
        <v>1</v>
      </c>
      <c r="O45" s="47"/>
      <c r="P45">
        <f t="shared" si="1"/>
        <v>0</v>
      </c>
      <c r="R45" s="48">
        <f t="shared" si="2"/>
        <v>0</v>
      </c>
    </row>
    <row r="46" spans="1:18" ht="15.75" thickBot="1" x14ac:dyDescent="0.3">
      <c r="A46" s="1" t="s">
        <v>48</v>
      </c>
      <c r="B46" s="1" t="s">
        <v>106</v>
      </c>
      <c r="C46" s="1" t="s">
        <v>110</v>
      </c>
      <c r="D46" s="1">
        <v>8</v>
      </c>
      <c r="E46" s="1"/>
      <c r="F46" s="6"/>
      <c r="G46" s="9">
        <v>45</v>
      </c>
      <c r="H46" s="31">
        <f t="shared" si="0"/>
        <v>360</v>
      </c>
      <c r="I46" s="36"/>
      <c r="J46" s="45">
        <v>0</v>
      </c>
      <c r="K46">
        <v>0</v>
      </c>
      <c r="L46">
        <v>0</v>
      </c>
      <c r="M46">
        <v>1</v>
      </c>
      <c r="O46" s="47"/>
      <c r="P46">
        <f t="shared" si="1"/>
        <v>0</v>
      </c>
      <c r="R46" s="48">
        <f t="shared" si="2"/>
        <v>0</v>
      </c>
    </row>
    <row r="47" spans="1:18" ht="15.75" thickBot="1" x14ac:dyDescent="0.3">
      <c r="A47" s="1" t="s">
        <v>48</v>
      </c>
      <c r="B47" s="1" t="s">
        <v>49</v>
      </c>
      <c r="C47" s="1" t="s">
        <v>43</v>
      </c>
      <c r="D47" s="1">
        <v>8</v>
      </c>
      <c r="E47" s="1"/>
      <c r="F47" s="6"/>
      <c r="G47" s="9">
        <v>45</v>
      </c>
      <c r="H47" s="31">
        <f t="shared" si="0"/>
        <v>360</v>
      </c>
      <c r="I47" s="36"/>
      <c r="J47" s="45">
        <v>0</v>
      </c>
      <c r="K47">
        <v>0</v>
      </c>
      <c r="L47">
        <v>0</v>
      </c>
      <c r="M47">
        <v>1</v>
      </c>
      <c r="O47">
        <v>9.9</v>
      </c>
      <c r="P47">
        <f t="shared" si="1"/>
        <v>79.2</v>
      </c>
      <c r="R47" s="48">
        <f t="shared" si="2"/>
        <v>0.22</v>
      </c>
    </row>
    <row r="48" spans="1:18" ht="15.75" thickBot="1" x14ac:dyDescent="0.3">
      <c r="A48" s="2" t="s">
        <v>48</v>
      </c>
      <c r="B48" s="2" t="s">
        <v>50</v>
      </c>
      <c r="C48" s="2" t="s">
        <v>135</v>
      </c>
      <c r="D48" s="1">
        <v>0</v>
      </c>
      <c r="E48" s="1"/>
      <c r="F48" s="6"/>
      <c r="G48" s="9">
        <v>45</v>
      </c>
      <c r="H48" s="31">
        <f t="shared" si="0"/>
        <v>0</v>
      </c>
      <c r="I48" s="36"/>
      <c r="J48" s="45">
        <v>0</v>
      </c>
      <c r="K48">
        <v>0</v>
      </c>
      <c r="L48">
        <v>0</v>
      </c>
      <c r="M48">
        <v>1</v>
      </c>
      <c r="P48">
        <f t="shared" si="1"/>
        <v>0</v>
      </c>
      <c r="R48" s="48">
        <f t="shared" si="2"/>
        <v>0</v>
      </c>
    </row>
    <row r="49" spans="1:18" ht="15.75" thickBot="1" x14ac:dyDescent="0.3">
      <c r="A49" s="2" t="s">
        <v>48</v>
      </c>
      <c r="B49" s="2" t="s">
        <v>51</v>
      </c>
      <c r="C49" s="2" t="s">
        <v>136</v>
      </c>
      <c r="D49" s="1">
        <v>0</v>
      </c>
      <c r="E49" s="1"/>
      <c r="F49" s="6"/>
      <c r="G49" s="9">
        <v>45</v>
      </c>
      <c r="H49" s="31">
        <f t="shared" si="0"/>
        <v>0</v>
      </c>
      <c r="I49" s="36"/>
      <c r="J49" s="45">
        <v>0</v>
      </c>
      <c r="K49">
        <v>0</v>
      </c>
      <c r="L49">
        <v>0</v>
      </c>
      <c r="M49">
        <v>1</v>
      </c>
      <c r="P49">
        <f t="shared" si="1"/>
        <v>0</v>
      </c>
      <c r="R49" s="48">
        <f t="shared" si="2"/>
        <v>0</v>
      </c>
    </row>
    <row r="50" spans="1:18" ht="15.75" thickBot="1" x14ac:dyDescent="0.3">
      <c r="A50" s="2" t="s">
        <v>48</v>
      </c>
      <c r="B50" s="2" t="s">
        <v>105</v>
      </c>
      <c r="C50" s="2" t="s">
        <v>137</v>
      </c>
      <c r="D50" s="1">
        <v>0</v>
      </c>
      <c r="E50" s="1"/>
      <c r="F50" s="6"/>
      <c r="G50" s="9">
        <v>45</v>
      </c>
      <c r="H50" s="31">
        <f t="shared" si="0"/>
        <v>0</v>
      </c>
      <c r="I50" s="36"/>
      <c r="J50" s="45">
        <v>0</v>
      </c>
      <c r="K50">
        <v>0</v>
      </c>
      <c r="L50">
        <v>0</v>
      </c>
      <c r="M50">
        <v>1</v>
      </c>
      <c r="P50">
        <f t="shared" si="1"/>
        <v>0</v>
      </c>
      <c r="R50" s="48">
        <f t="shared" si="2"/>
        <v>0</v>
      </c>
    </row>
    <row r="51" spans="1:18" ht="15.75" thickBot="1" x14ac:dyDescent="0.3">
      <c r="A51" s="1" t="s">
        <v>52</v>
      </c>
      <c r="B51" s="1" t="s">
        <v>119</v>
      </c>
      <c r="C51" s="2" t="s">
        <v>138</v>
      </c>
      <c r="D51" s="1">
        <v>0</v>
      </c>
      <c r="E51" s="1"/>
      <c r="F51" s="6"/>
      <c r="G51" s="9">
        <v>45</v>
      </c>
      <c r="H51" s="31">
        <f t="shared" si="0"/>
        <v>0</v>
      </c>
      <c r="I51" s="36" t="s">
        <v>186</v>
      </c>
      <c r="J51" s="45">
        <v>0</v>
      </c>
      <c r="K51">
        <v>0</v>
      </c>
      <c r="L51">
        <v>0</v>
      </c>
      <c r="M51">
        <v>1</v>
      </c>
      <c r="P51">
        <f t="shared" si="1"/>
        <v>0</v>
      </c>
      <c r="R51" s="48">
        <f t="shared" si="2"/>
        <v>0</v>
      </c>
    </row>
    <row r="52" spans="1:18" ht="15.75" thickBot="1" x14ac:dyDescent="0.3">
      <c r="A52" s="1" t="s">
        <v>52</v>
      </c>
      <c r="B52" s="1" t="s">
        <v>112</v>
      </c>
      <c r="C52" s="1" t="s">
        <v>53</v>
      </c>
      <c r="D52" s="1">
        <v>20</v>
      </c>
      <c r="E52" s="1"/>
      <c r="F52" s="6"/>
      <c r="G52" s="9">
        <v>67</v>
      </c>
      <c r="H52" s="31">
        <f t="shared" si="0"/>
        <v>1340</v>
      </c>
      <c r="I52" s="36"/>
      <c r="J52" s="45">
        <v>0</v>
      </c>
      <c r="K52">
        <v>0</v>
      </c>
      <c r="L52">
        <v>0</v>
      </c>
      <c r="M52">
        <v>1</v>
      </c>
      <c r="O52">
        <v>9.9</v>
      </c>
      <c r="P52">
        <f t="shared" si="1"/>
        <v>198</v>
      </c>
      <c r="R52" s="48">
        <f t="shared" si="2"/>
        <v>0.14776119402985075</v>
      </c>
    </row>
    <row r="53" spans="1:18" ht="15.75" thickBot="1" x14ac:dyDescent="0.3">
      <c r="A53" s="2" t="s">
        <v>120</v>
      </c>
      <c r="B53" s="2" t="s">
        <v>113</v>
      </c>
      <c r="C53" s="2" t="s">
        <v>138</v>
      </c>
      <c r="D53" s="1">
        <v>0</v>
      </c>
      <c r="E53" s="1"/>
      <c r="F53" s="6"/>
      <c r="G53" s="9"/>
      <c r="H53" s="31">
        <f t="shared" si="0"/>
        <v>0</v>
      </c>
      <c r="I53" s="36"/>
      <c r="J53" s="45">
        <v>0</v>
      </c>
      <c r="K53">
        <v>0</v>
      </c>
      <c r="L53">
        <v>0</v>
      </c>
      <c r="M53">
        <v>1</v>
      </c>
      <c r="P53">
        <f t="shared" si="1"/>
        <v>0</v>
      </c>
      <c r="R53" s="48"/>
    </row>
    <row r="54" spans="1:18" ht="15.75" thickBot="1" x14ac:dyDescent="0.3">
      <c r="A54" s="2" t="s">
        <v>121</v>
      </c>
      <c r="B54" s="2" t="s">
        <v>114</v>
      </c>
      <c r="C54" s="2" t="s">
        <v>138</v>
      </c>
      <c r="D54" s="1">
        <v>0</v>
      </c>
      <c r="E54" s="1"/>
      <c r="F54" s="6"/>
      <c r="G54" s="9"/>
      <c r="H54" s="31">
        <f t="shared" si="0"/>
        <v>0</v>
      </c>
      <c r="I54" s="36"/>
      <c r="J54" s="45">
        <v>0</v>
      </c>
      <c r="K54">
        <v>0</v>
      </c>
      <c r="L54">
        <v>0</v>
      </c>
      <c r="M54">
        <v>1</v>
      </c>
      <c r="P54">
        <f t="shared" si="1"/>
        <v>0</v>
      </c>
      <c r="R54" s="48"/>
    </row>
    <row r="55" spans="1:18" ht="15.75" thickBot="1" x14ac:dyDescent="0.3">
      <c r="A55" s="2" t="s">
        <v>122</v>
      </c>
      <c r="B55" s="2" t="s">
        <v>115</v>
      </c>
      <c r="C55" s="2" t="s">
        <v>138</v>
      </c>
      <c r="D55" s="1">
        <v>0</v>
      </c>
      <c r="E55" s="1"/>
      <c r="F55" s="6"/>
      <c r="G55" s="9"/>
      <c r="H55" s="31">
        <f t="shared" si="0"/>
        <v>0</v>
      </c>
      <c r="I55" s="36"/>
      <c r="J55" s="45">
        <v>0</v>
      </c>
      <c r="K55">
        <v>0</v>
      </c>
      <c r="L55">
        <v>0</v>
      </c>
      <c r="M55">
        <v>1</v>
      </c>
      <c r="P55">
        <f t="shared" si="1"/>
        <v>0</v>
      </c>
      <c r="R55" s="48"/>
    </row>
    <row r="56" spans="1:18" ht="15.75" thickBot="1" x14ac:dyDescent="0.3">
      <c r="A56" s="2" t="s">
        <v>123</v>
      </c>
      <c r="B56" s="2" t="s">
        <v>116</v>
      </c>
      <c r="C56" s="2" t="s">
        <v>138</v>
      </c>
      <c r="D56" s="1">
        <v>0</v>
      </c>
      <c r="E56" s="1"/>
      <c r="F56" s="6"/>
      <c r="G56" s="9"/>
      <c r="H56" s="31">
        <f t="shared" si="0"/>
        <v>0</v>
      </c>
      <c r="I56" s="36"/>
      <c r="J56" s="45">
        <v>0</v>
      </c>
      <c r="K56">
        <v>0</v>
      </c>
      <c r="L56">
        <v>0</v>
      </c>
      <c r="M56">
        <v>1</v>
      </c>
      <c r="P56">
        <f t="shared" si="1"/>
        <v>0</v>
      </c>
      <c r="R56" s="48"/>
    </row>
    <row r="57" spans="1:18" ht="15.75" thickBot="1" x14ac:dyDescent="0.3">
      <c r="A57" s="2" t="s">
        <v>124</v>
      </c>
      <c r="B57" s="2" t="s">
        <v>117</v>
      </c>
      <c r="C57" s="2" t="s">
        <v>138</v>
      </c>
      <c r="D57" s="1">
        <v>0</v>
      </c>
      <c r="E57" s="1"/>
      <c r="F57" s="6"/>
      <c r="G57" s="9"/>
      <c r="H57" s="31">
        <f t="shared" si="0"/>
        <v>0</v>
      </c>
      <c r="I57" s="36"/>
      <c r="J57" s="45">
        <v>0</v>
      </c>
      <c r="K57">
        <v>0</v>
      </c>
      <c r="L57">
        <v>0</v>
      </c>
      <c r="M57">
        <v>1</v>
      </c>
      <c r="P57">
        <f t="shared" si="1"/>
        <v>0</v>
      </c>
      <c r="R57" s="48"/>
    </row>
    <row r="58" spans="1:18" ht="15.75" thickBot="1" x14ac:dyDescent="0.3">
      <c r="A58" s="2" t="s">
        <v>125</v>
      </c>
      <c r="B58" s="2" t="s">
        <v>118</v>
      </c>
      <c r="C58" s="2" t="s">
        <v>138</v>
      </c>
      <c r="D58" s="1">
        <v>0</v>
      </c>
      <c r="E58" s="1"/>
      <c r="F58" s="6"/>
      <c r="G58" s="9"/>
      <c r="H58" s="31">
        <f t="shared" si="0"/>
        <v>0</v>
      </c>
      <c r="I58" s="36"/>
      <c r="J58" s="45">
        <v>0</v>
      </c>
      <c r="K58">
        <v>0</v>
      </c>
      <c r="L58">
        <v>0</v>
      </c>
      <c r="M58">
        <v>0</v>
      </c>
      <c r="P58">
        <f t="shared" si="1"/>
        <v>0</v>
      </c>
      <c r="R58" s="48"/>
    </row>
    <row r="59" spans="1:18" ht="15.75" thickBot="1" x14ac:dyDescent="0.3">
      <c r="A59" s="1" t="s">
        <v>52</v>
      </c>
      <c r="B59" s="1" t="s">
        <v>111</v>
      </c>
      <c r="C59" s="1" t="s">
        <v>54</v>
      </c>
      <c r="D59" s="1">
        <v>15</v>
      </c>
      <c r="E59" s="1"/>
      <c r="F59" s="6"/>
      <c r="G59" s="9">
        <v>67</v>
      </c>
      <c r="H59" s="31">
        <f t="shared" si="0"/>
        <v>1005</v>
      </c>
      <c r="I59" s="36"/>
      <c r="J59" s="45">
        <v>0</v>
      </c>
      <c r="K59">
        <v>0</v>
      </c>
      <c r="L59">
        <v>0</v>
      </c>
      <c r="M59">
        <v>1</v>
      </c>
      <c r="O59">
        <v>9.9</v>
      </c>
      <c r="P59">
        <f t="shared" si="1"/>
        <v>148.5</v>
      </c>
      <c r="R59" s="48">
        <f t="shared" si="2"/>
        <v>0.14776119402985075</v>
      </c>
    </row>
    <row r="60" spans="1:18" ht="15.75" thickBot="1" x14ac:dyDescent="0.3">
      <c r="A60" s="1" t="s">
        <v>55</v>
      </c>
      <c r="B60" s="1" t="s">
        <v>56</v>
      </c>
      <c r="C60" s="1" t="s">
        <v>58</v>
      </c>
      <c r="D60" s="1">
        <v>20</v>
      </c>
      <c r="E60" s="1"/>
      <c r="F60" s="6"/>
      <c r="G60" s="9">
        <v>70</v>
      </c>
      <c r="H60" s="31">
        <f t="shared" si="0"/>
        <v>1400</v>
      </c>
      <c r="I60" s="36" t="s">
        <v>187</v>
      </c>
      <c r="J60" s="45">
        <v>0</v>
      </c>
      <c r="K60">
        <v>0</v>
      </c>
      <c r="L60">
        <v>0</v>
      </c>
      <c r="M60">
        <v>1</v>
      </c>
      <c r="O60">
        <v>9.9</v>
      </c>
      <c r="P60">
        <f t="shared" si="1"/>
        <v>198</v>
      </c>
      <c r="R60" s="48">
        <f t="shared" si="2"/>
        <v>0.14142857142857143</v>
      </c>
    </row>
    <row r="61" spans="1:18" ht="15.75" thickBot="1" x14ac:dyDescent="0.3">
      <c r="A61" s="1" t="s">
        <v>55</v>
      </c>
      <c r="B61" s="1" t="s">
        <v>57</v>
      </c>
      <c r="C61" s="1" t="s">
        <v>59</v>
      </c>
      <c r="D61" s="1">
        <v>8</v>
      </c>
      <c r="E61" s="1"/>
      <c r="F61" s="6"/>
      <c r="G61" s="9">
        <v>70</v>
      </c>
      <c r="H61" s="31">
        <f t="shared" si="0"/>
        <v>560</v>
      </c>
      <c r="I61" s="36"/>
      <c r="J61" s="45">
        <v>0</v>
      </c>
      <c r="K61">
        <v>0</v>
      </c>
      <c r="L61">
        <v>0</v>
      </c>
      <c r="M61">
        <v>1</v>
      </c>
      <c r="O61">
        <v>9.9</v>
      </c>
      <c r="P61">
        <f t="shared" si="1"/>
        <v>79.2</v>
      </c>
      <c r="R61" s="48">
        <f t="shared" si="2"/>
        <v>0.14142857142857143</v>
      </c>
    </row>
    <row r="62" spans="1:18" ht="15.75" thickBot="1" x14ac:dyDescent="0.3">
      <c r="A62" s="2" t="s">
        <v>55</v>
      </c>
      <c r="B62" s="2"/>
      <c r="C62" s="2" t="s">
        <v>139</v>
      </c>
      <c r="D62" s="1">
        <v>0</v>
      </c>
      <c r="E62" s="1"/>
      <c r="F62" s="6"/>
      <c r="G62" s="9"/>
      <c r="H62" s="31">
        <f t="shared" si="0"/>
        <v>0</v>
      </c>
      <c r="I62" s="36"/>
      <c r="J62" s="45">
        <v>0</v>
      </c>
      <c r="K62">
        <v>0</v>
      </c>
      <c r="L62">
        <v>0</v>
      </c>
      <c r="M62">
        <v>0</v>
      </c>
      <c r="P62">
        <f t="shared" si="1"/>
        <v>0</v>
      </c>
      <c r="R62" s="48"/>
    </row>
    <row r="63" spans="1:18" ht="15.75" thickBot="1" x14ac:dyDescent="0.3">
      <c r="A63" s="1" t="s">
        <v>60</v>
      </c>
      <c r="B63" s="1" t="s">
        <v>61</v>
      </c>
      <c r="C63" s="1" t="s">
        <v>5</v>
      </c>
      <c r="D63" s="1">
        <v>30</v>
      </c>
      <c r="E63" s="1"/>
      <c r="F63" s="6"/>
      <c r="G63" s="9">
        <v>110</v>
      </c>
      <c r="H63" s="31">
        <f t="shared" si="0"/>
        <v>3300</v>
      </c>
      <c r="I63" s="36" t="s">
        <v>188</v>
      </c>
      <c r="J63" s="45">
        <v>0</v>
      </c>
      <c r="K63">
        <v>0</v>
      </c>
      <c r="L63">
        <v>0</v>
      </c>
      <c r="M63">
        <v>1</v>
      </c>
      <c r="O63">
        <v>9.9</v>
      </c>
      <c r="P63">
        <f t="shared" si="1"/>
        <v>297</v>
      </c>
      <c r="R63" s="48">
        <f t="shared" si="2"/>
        <v>0.09</v>
      </c>
    </row>
    <row r="64" spans="1:18" ht="15.75" thickBot="1" x14ac:dyDescent="0.3">
      <c r="A64" s="1" t="s">
        <v>60</v>
      </c>
      <c r="B64" s="1" t="s">
        <v>62</v>
      </c>
      <c r="C64" s="1" t="s">
        <v>4</v>
      </c>
      <c r="D64" s="1">
        <v>8</v>
      </c>
      <c r="E64" s="1"/>
      <c r="F64" s="6"/>
      <c r="G64" s="9">
        <v>110</v>
      </c>
      <c r="H64" s="31">
        <f t="shared" si="0"/>
        <v>880</v>
      </c>
      <c r="I64" s="36"/>
      <c r="J64" s="45">
        <v>0</v>
      </c>
      <c r="K64">
        <v>0</v>
      </c>
      <c r="L64">
        <v>0</v>
      </c>
      <c r="M64">
        <v>1</v>
      </c>
      <c r="O64">
        <v>125</v>
      </c>
      <c r="P64">
        <f t="shared" si="1"/>
        <v>1000</v>
      </c>
      <c r="R64" s="48">
        <f t="shared" si="2"/>
        <v>1.1363636363636365</v>
      </c>
    </row>
    <row r="65" spans="1:18" ht="15.75" thickBot="1" x14ac:dyDescent="0.3">
      <c r="A65" s="13" t="s">
        <v>60</v>
      </c>
      <c r="B65" s="13"/>
      <c r="C65" s="13" t="s">
        <v>149</v>
      </c>
      <c r="D65" s="14">
        <v>0</v>
      </c>
      <c r="E65" s="14"/>
      <c r="F65" s="15"/>
      <c r="G65" s="16"/>
      <c r="H65" s="31">
        <f t="shared" si="0"/>
        <v>0</v>
      </c>
      <c r="I65" s="36"/>
      <c r="J65" s="45">
        <v>0</v>
      </c>
      <c r="K65">
        <v>0</v>
      </c>
      <c r="L65">
        <v>0</v>
      </c>
      <c r="M65">
        <v>0</v>
      </c>
      <c r="P65">
        <f t="shared" si="1"/>
        <v>0</v>
      </c>
      <c r="R65" s="48"/>
    </row>
    <row r="66" spans="1:18" ht="15.75" thickBot="1" x14ac:dyDescent="0.3">
      <c r="A66" s="7" t="s">
        <v>63</v>
      </c>
      <c r="B66" s="17" t="s">
        <v>64</v>
      </c>
      <c r="C66" s="17" t="s">
        <v>151</v>
      </c>
      <c r="D66" s="18">
        <v>100</v>
      </c>
      <c r="E66" s="17"/>
      <c r="F66" s="19"/>
      <c r="G66" s="7">
        <v>170</v>
      </c>
      <c r="H66" s="31">
        <f t="shared" si="0"/>
        <v>17000</v>
      </c>
      <c r="I66" s="36" t="s">
        <v>189</v>
      </c>
      <c r="J66" s="45">
        <v>0</v>
      </c>
      <c r="K66">
        <v>0</v>
      </c>
      <c r="L66">
        <v>0</v>
      </c>
      <c r="M66">
        <v>1</v>
      </c>
      <c r="O66">
        <v>10</v>
      </c>
      <c r="P66">
        <f t="shared" si="1"/>
        <v>1000</v>
      </c>
      <c r="R66" s="48">
        <f t="shared" si="2"/>
        <v>5.8823529411764705E-2</v>
      </c>
    </row>
    <row r="67" spans="1:18" ht="15.75" thickBot="1" x14ac:dyDescent="0.3">
      <c r="A67" s="9" t="s">
        <v>63</v>
      </c>
      <c r="B67" s="1" t="s">
        <v>65</v>
      </c>
      <c r="C67" s="1" t="s">
        <v>66</v>
      </c>
      <c r="D67" s="4">
        <v>10</v>
      </c>
      <c r="E67" s="1"/>
      <c r="F67" s="6"/>
      <c r="G67" s="9">
        <v>170</v>
      </c>
      <c r="H67" s="31">
        <f t="shared" si="0"/>
        <v>1700</v>
      </c>
      <c r="I67" s="36" t="s">
        <v>190</v>
      </c>
      <c r="J67" s="45">
        <v>0</v>
      </c>
      <c r="K67">
        <v>0</v>
      </c>
      <c r="L67">
        <v>0</v>
      </c>
      <c r="M67">
        <v>1</v>
      </c>
      <c r="O67">
        <v>10</v>
      </c>
      <c r="P67">
        <f t="shared" si="1"/>
        <v>100</v>
      </c>
      <c r="R67" s="48">
        <f t="shared" si="2"/>
        <v>5.8823529411764705E-2</v>
      </c>
    </row>
    <row r="68" spans="1:18" ht="15.75" thickBot="1" x14ac:dyDescent="0.3">
      <c r="A68" s="20" t="s">
        <v>63</v>
      </c>
      <c r="B68" s="21"/>
      <c r="C68" s="21" t="s">
        <v>150</v>
      </c>
      <c r="D68" s="22">
        <v>0</v>
      </c>
      <c r="E68" s="22"/>
      <c r="F68" s="23"/>
      <c r="G68" s="10"/>
      <c r="H68" s="31">
        <f t="shared" si="0"/>
        <v>0</v>
      </c>
      <c r="I68" s="36"/>
      <c r="J68" s="45">
        <v>0</v>
      </c>
      <c r="K68">
        <v>0</v>
      </c>
      <c r="L68">
        <v>0</v>
      </c>
      <c r="M68">
        <v>0</v>
      </c>
      <c r="P68">
        <f t="shared" si="1"/>
        <v>0</v>
      </c>
      <c r="R68" s="48"/>
    </row>
    <row r="69" spans="1:18" ht="15.75" thickBot="1" x14ac:dyDescent="0.3">
      <c r="A69" s="7" t="s">
        <v>67</v>
      </c>
      <c r="B69" s="17" t="s">
        <v>68</v>
      </c>
      <c r="C69" s="17" t="s">
        <v>155</v>
      </c>
      <c r="D69" s="17">
        <v>10</v>
      </c>
      <c r="E69" s="17"/>
      <c r="F69" s="19"/>
      <c r="G69" s="7"/>
      <c r="H69" s="31">
        <f t="shared" ref="H69:H91" si="3">+G69*D69</f>
        <v>0</v>
      </c>
      <c r="I69" s="36" t="s">
        <v>191</v>
      </c>
      <c r="J69" s="45">
        <v>0</v>
      </c>
      <c r="K69">
        <v>0</v>
      </c>
      <c r="L69">
        <v>0</v>
      </c>
      <c r="M69">
        <v>1</v>
      </c>
      <c r="O69">
        <v>9.9</v>
      </c>
      <c r="P69">
        <f t="shared" si="1"/>
        <v>99</v>
      </c>
      <c r="R69" s="48"/>
    </row>
    <row r="70" spans="1:18" ht="15.75" thickBot="1" x14ac:dyDescent="0.3">
      <c r="A70" s="9" t="s">
        <v>67</v>
      </c>
      <c r="B70" s="1" t="s">
        <v>69</v>
      </c>
      <c r="C70" s="1" t="s">
        <v>152</v>
      </c>
      <c r="D70" s="1">
        <v>15</v>
      </c>
      <c r="E70" s="1"/>
      <c r="F70" s="6"/>
      <c r="G70" s="9"/>
      <c r="H70" s="31">
        <f t="shared" si="3"/>
        <v>0</v>
      </c>
      <c r="I70" s="36"/>
      <c r="J70" s="45">
        <v>0</v>
      </c>
      <c r="K70">
        <v>0</v>
      </c>
      <c r="L70">
        <v>0</v>
      </c>
      <c r="M70">
        <v>1</v>
      </c>
      <c r="O70">
        <v>9.9</v>
      </c>
      <c r="P70">
        <f t="shared" ref="P70:P92" si="4">O70*D70</f>
        <v>148.5</v>
      </c>
      <c r="R70" s="48"/>
    </row>
    <row r="71" spans="1:18" ht="15.75" thickBot="1" x14ac:dyDescent="0.3">
      <c r="A71" s="9" t="s">
        <v>67</v>
      </c>
      <c r="B71" s="1" t="s">
        <v>70</v>
      </c>
      <c r="C71" s="1" t="s">
        <v>153</v>
      </c>
      <c r="D71" s="1">
        <v>15</v>
      </c>
      <c r="E71" s="1"/>
      <c r="F71" s="6"/>
      <c r="G71" s="9"/>
      <c r="H71" s="31">
        <f t="shared" si="3"/>
        <v>0</v>
      </c>
      <c r="I71" s="36"/>
      <c r="J71" s="45">
        <v>0</v>
      </c>
      <c r="K71">
        <v>0</v>
      </c>
      <c r="L71">
        <v>0</v>
      </c>
      <c r="M71">
        <v>1</v>
      </c>
      <c r="O71">
        <v>9.9</v>
      </c>
      <c r="P71">
        <f t="shared" si="4"/>
        <v>148.5</v>
      </c>
      <c r="R71" s="48"/>
    </row>
    <row r="72" spans="1:18" ht="15.75" thickBot="1" x14ac:dyDescent="0.3">
      <c r="A72" s="10" t="s">
        <v>67</v>
      </c>
      <c r="B72" s="22" t="s">
        <v>71</v>
      </c>
      <c r="C72" s="21" t="s">
        <v>154</v>
      </c>
      <c r="D72" s="22">
        <v>3</v>
      </c>
      <c r="E72" s="22"/>
      <c r="F72" s="23"/>
      <c r="G72" s="10"/>
      <c r="H72" s="31">
        <f t="shared" si="3"/>
        <v>0</v>
      </c>
      <c r="I72" s="37"/>
      <c r="J72" s="45">
        <v>0</v>
      </c>
      <c r="K72">
        <v>0</v>
      </c>
      <c r="L72">
        <v>0</v>
      </c>
      <c r="M72">
        <v>1</v>
      </c>
      <c r="O72">
        <v>9.9</v>
      </c>
      <c r="P72">
        <f t="shared" si="4"/>
        <v>29.700000000000003</v>
      </c>
      <c r="R72" s="48"/>
    </row>
    <row r="73" spans="1:18" ht="15.75" thickBot="1" x14ac:dyDescent="0.3">
      <c r="A73" s="7" t="s">
        <v>72</v>
      </c>
      <c r="B73" s="17" t="s">
        <v>73</v>
      </c>
      <c r="C73" s="17" t="s">
        <v>156</v>
      </c>
      <c r="D73" s="17">
        <v>0</v>
      </c>
      <c r="E73" s="17"/>
      <c r="F73" s="19"/>
      <c r="G73" s="7"/>
      <c r="H73" s="31">
        <f t="shared" si="3"/>
        <v>0</v>
      </c>
      <c r="I73" s="38"/>
      <c r="J73" s="45">
        <v>0</v>
      </c>
      <c r="K73">
        <v>0</v>
      </c>
      <c r="L73">
        <v>2</v>
      </c>
      <c r="M73">
        <v>2</v>
      </c>
      <c r="O73">
        <v>0</v>
      </c>
      <c r="P73">
        <f t="shared" si="4"/>
        <v>0</v>
      </c>
      <c r="R73" s="48"/>
    </row>
    <row r="74" spans="1:18" ht="15.75" thickBot="1" x14ac:dyDescent="0.3">
      <c r="A74" s="9" t="s">
        <v>72</v>
      </c>
      <c r="B74" s="1" t="s">
        <v>74</v>
      </c>
      <c r="C74" s="1" t="s">
        <v>7</v>
      </c>
      <c r="D74" s="1">
        <v>35</v>
      </c>
      <c r="E74" s="1"/>
      <c r="F74" s="6">
        <v>8</v>
      </c>
      <c r="G74" s="9">
        <v>187</v>
      </c>
      <c r="H74" s="31">
        <f t="shared" si="3"/>
        <v>6545</v>
      </c>
      <c r="I74" s="39" t="s">
        <v>192</v>
      </c>
      <c r="J74" s="45">
        <v>13</v>
      </c>
      <c r="K74">
        <v>0</v>
      </c>
      <c r="L74">
        <v>1</v>
      </c>
      <c r="M74">
        <v>3</v>
      </c>
      <c r="O74">
        <v>9.9</v>
      </c>
      <c r="P74">
        <f t="shared" si="4"/>
        <v>346.5</v>
      </c>
      <c r="R74" s="48">
        <f t="shared" ref="R74:R92" si="5">O74/G74</f>
        <v>5.2941176470588235E-2</v>
      </c>
    </row>
    <row r="75" spans="1:18" ht="15.75" thickBot="1" x14ac:dyDescent="0.3">
      <c r="A75" s="9" t="s">
        <v>72</v>
      </c>
      <c r="B75" s="1" t="s">
        <v>76</v>
      </c>
      <c r="C75" s="1" t="s">
        <v>157</v>
      </c>
      <c r="D75" s="1">
        <v>0</v>
      </c>
      <c r="E75" s="1"/>
      <c r="F75" s="6">
        <v>4</v>
      </c>
      <c r="G75" s="9"/>
      <c r="H75" s="31">
        <f t="shared" si="3"/>
        <v>0</v>
      </c>
      <c r="I75" s="39"/>
      <c r="J75" s="45">
        <v>0</v>
      </c>
      <c r="K75">
        <v>0</v>
      </c>
      <c r="L75">
        <v>1</v>
      </c>
      <c r="M75">
        <v>2</v>
      </c>
      <c r="O75">
        <v>0</v>
      </c>
      <c r="P75">
        <f t="shared" si="4"/>
        <v>0</v>
      </c>
      <c r="R75" s="48"/>
    </row>
    <row r="76" spans="1:18" ht="15.75" thickBot="1" x14ac:dyDescent="0.3">
      <c r="A76" s="10" t="s">
        <v>72</v>
      </c>
      <c r="B76" s="22" t="s">
        <v>75</v>
      </c>
      <c r="C76" s="22" t="s">
        <v>158</v>
      </c>
      <c r="D76" s="22">
        <v>0</v>
      </c>
      <c r="E76" s="22"/>
      <c r="F76" s="23">
        <v>4</v>
      </c>
      <c r="G76" s="10"/>
      <c r="H76" s="31">
        <f t="shared" si="3"/>
        <v>0</v>
      </c>
      <c r="I76" s="40"/>
      <c r="J76" s="45">
        <v>0</v>
      </c>
      <c r="K76">
        <v>0</v>
      </c>
      <c r="L76">
        <v>1</v>
      </c>
      <c r="M76">
        <v>2</v>
      </c>
      <c r="O76">
        <v>0</v>
      </c>
      <c r="P76">
        <f t="shared" si="4"/>
        <v>0</v>
      </c>
      <c r="R76" s="48"/>
    </row>
    <row r="77" spans="1:18" ht="15.75" thickBot="1" x14ac:dyDescent="0.3">
      <c r="A77" s="7" t="s">
        <v>77</v>
      </c>
      <c r="B77" s="17" t="s">
        <v>78</v>
      </c>
      <c r="C77" s="17" t="s">
        <v>160</v>
      </c>
      <c r="D77" s="17">
        <v>30</v>
      </c>
      <c r="E77" s="17"/>
      <c r="F77" s="19">
        <v>4</v>
      </c>
      <c r="G77" s="7">
        <v>55</v>
      </c>
      <c r="H77" s="31">
        <f t="shared" si="3"/>
        <v>1650</v>
      </c>
      <c r="I77" s="38" t="s">
        <v>193</v>
      </c>
      <c r="J77" s="45">
        <v>67</v>
      </c>
      <c r="K77">
        <v>1</v>
      </c>
      <c r="L77">
        <v>28</v>
      </c>
      <c r="M77">
        <v>8</v>
      </c>
      <c r="O77">
        <v>62</v>
      </c>
      <c r="P77">
        <f t="shared" si="4"/>
        <v>1860</v>
      </c>
      <c r="R77" s="48">
        <f t="shared" si="5"/>
        <v>1.1272727272727272</v>
      </c>
    </row>
    <row r="78" spans="1:18" ht="15.75" thickBot="1" x14ac:dyDescent="0.3">
      <c r="A78" s="9" t="s">
        <v>77</v>
      </c>
      <c r="B78" s="1" t="s">
        <v>79</v>
      </c>
      <c r="C78" s="1" t="s">
        <v>7</v>
      </c>
      <c r="D78" s="1">
        <v>130</v>
      </c>
      <c r="E78" s="1"/>
      <c r="F78" s="6"/>
      <c r="G78" s="9">
        <v>65</v>
      </c>
      <c r="H78" s="31">
        <f t="shared" si="3"/>
        <v>8450</v>
      </c>
      <c r="I78" s="39"/>
      <c r="J78" s="45">
        <v>82</v>
      </c>
      <c r="K78">
        <v>1</v>
      </c>
      <c r="L78">
        <v>26</v>
      </c>
      <c r="M78">
        <v>8</v>
      </c>
      <c r="O78">
        <v>64</v>
      </c>
      <c r="P78">
        <f t="shared" si="4"/>
        <v>8320</v>
      </c>
      <c r="R78" s="48">
        <f t="shared" si="5"/>
        <v>0.98461538461538467</v>
      </c>
    </row>
    <row r="79" spans="1:18" ht="15.75" thickBot="1" x14ac:dyDescent="0.3">
      <c r="A79" s="9" t="s">
        <v>77</v>
      </c>
      <c r="B79" s="1" t="s">
        <v>80</v>
      </c>
      <c r="C79" s="1" t="s">
        <v>159</v>
      </c>
      <c r="D79" s="1">
        <v>15</v>
      </c>
      <c r="E79" s="1"/>
      <c r="F79" s="6"/>
      <c r="G79" s="9">
        <v>65</v>
      </c>
      <c r="H79" s="31">
        <f t="shared" si="3"/>
        <v>975</v>
      </c>
      <c r="I79" s="39"/>
      <c r="J79" s="45">
        <v>48</v>
      </c>
      <c r="K79">
        <v>4</v>
      </c>
      <c r="L79">
        <v>26</v>
      </c>
      <c r="M79">
        <v>8</v>
      </c>
      <c r="O79">
        <v>64</v>
      </c>
      <c r="P79">
        <f t="shared" si="4"/>
        <v>960</v>
      </c>
      <c r="R79" s="48">
        <f t="shared" si="5"/>
        <v>0.98461538461538467</v>
      </c>
    </row>
    <row r="80" spans="1:18" ht="15.75" thickBot="1" x14ac:dyDescent="0.3">
      <c r="A80" s="10" t="s">
        <v>77</v>
      </c>
      <c r="B80" s="22" t="s">
        <v>81</v>
      </c>
      <c r="C80" s="22" t="s">
        <v>4</v>
      </c>
      <c r="D80" s="22">
        <v>100</v>
      </c>
      <c r="E80" s="22"/>
      <c r="F80" s="23"/>
      <c r="G80" s="10">
        <v>65</v>
      </c>
      <c r="H80" s="31">
        <f t="shared" si="3"/>
        <v>6500</v>
      </c>
      <c r="I80" s="40"/>
      <c r="J80" s="45">
        <v>69</v>
      </c>
      <c r="K80">
        <v>1</v>
      </c>
      <c r="L80">
        <v>39</v>
      </c>
      <c r="M80">
        <v>8</v>
      </c>
      <c r="O80">
        <v>64</v>
      </c>
      <c r="P80">
        <f t="shared" si="4"/>
        <v>6400</v>
      </c>
      <c r="R80" s="48">
        <f t="shared" si="5"/>
        <v>0.98461538461538467</v>
      </c>
    </row>
    <row r="81" spans="1:18" ht="15.75" thickBot="1" x14ac:dyDescent="0.3">
      <c r="A81" s="7" t="s">
        <v>82</v>
      </c>
      <c r="B81" s="17" t="s">
        <v>83</v>
      </c>
      <c r="C81" s="24" t="s">
        <v>165</v>
      </c>
      <c r="D81" s="17">
        <v>5</v>
      </c>
      <c r="E81" s="17"/>
      <c r="F81" s="19"/>
      <c r="G81" s="7">
        <v>48</v>
      </c>
      <c r="H81" s="31">
        <f t="shared" si="3"/>
        <v>240</v>
      </c>
      <c r="I81" s="41" t="s">
        <v>194</v>
      </c>
      <c r="J81" s="45">
        <v>0</v>
      </c>
      <c r="K81">
        <v>0</v>
      </c>
      <c r="L81">
        <v>0</v>
      </c>
      <c r="M81">
        <v>1</v>
      </c>
      <c r="O81">
        <v>50</v>
      </c>
      <c r="P81">
        <f t="shared" si="4"/>
        <v>250</v>
      </c>
      <c r="R81" s="48">
        <f t="shared" si="5"/>
        <v>1.0416666666666667</v>
      </c>
    </row>
    <row r="82" spans="1:18" ht="15.75" thickBot="1" x14ac:dyDescent="0.3">
      <c r="A82" s="9" t="s">
        <v>82</v>
      </c>
      <c r="B82" s="1" t="s">
        <v>84</v>
      </c>
      <c r="C82" s="2" t="s">
        <v>161</v>
      </c>
      <c r="D82" s="1">
        <v>20</v>
      </c>
      <c r="E82" s="1"/>
      <c r="F82" s="6"/>
      <c r="G82" s="9">
        <v>102</v>
      </c>
      <c r="H82" s="31">
        <f t="shared" si="3"/>
        <v>2040</v>
      </c>
      <c r="I82" s="36"/>
      <c r="J82" s="45">
        <v>0</v>
      </c>
      <c r="K82">
        <v>0</v>
      </c>
      <c r="L82">
        <v>0</v>
      </c>
      <c r="M82">
        <v>0</v>
      </c>
      <c r="O82">
        <v>10</v>
      </c>
      <c r="P82">
        <f t="shared" si="4"/>
        <v>200</v>
      </c>
      <c r="R82" s="48">
        <f t="shared" si="5"/>
        <v>9.8039215686274508E-2</v>
      </c>
    </row>
    <row r="83" spans="1:18" ht="15.75" thickBot="1" x14ac:dyDescent="0.3">
      <c r="A83" s="9" t="s">
        <v>82</v>
      </c>
      <c r="B83" s="1" t="s">
        <v>85</v>
      </c>
      <c r="C83" s="2" t="s">
        <v>162</v>
      </c>
      <c r="D83" s="1">
        <v>30</v>
      </c>
      <c r="E83" s="1"/>
      <c r="F83" s="6"/>
      <c r="G83" s="9">
        <v>100</v>
      </c>
      <c r="H83" s="31">
        <f t="shared" si="3"/>
        <v>3000</v>
      </c>
      <c r="I83" s="36"/>
      <c r="J83" s="45">
        <v>0</v>
      </c>
      <c r="K83">
        <v>0</v>
      </c>
      <c r="L83">
        <v>0</v>
      </c>
      <c r="M83">
        <v>1</v>
      </c>
      <c r="O83">
        <v>10</v>
      </c>
      <c r="P83">
        <f t="shared" si="4"/>
        <v>300</v>
      </c>
      <c r="R83" s="48">
        <f t="shared" si="5"/>
        <v>0.1</v>
      </c>
    </row>
    <row r="84" spans="1:18" ht="15.75" thickBot="1" x14ac:dyDescent="0.3">
      <c r="A84" s="10" t="s">
        <v>82</v>
      </c>
      <c r="B84" s="22" t="s">
        <v>86</v>
      </c>
      <c r="C84" s="21" t="s">
        <v>166</v>
      </c>
      <c r="D84" s="22">
        <v>30</v>
      </c>
      <c r="E84" s="22"/>
      <c r="F84" s="23"/>
      <c r="G84" s="10">
        <v>100</v>
      </c>
      <c r="H84" s="31">
        <f t="shared" si="3"/>
        <v>3000</v>
      </c>
      <c r="I84" s="42"/>
      <c r="J84" s="45">
        <v>0</v>
      </c>
      <c r="K84">
        <v>0</v>
      </c>
      <c r="L84">
        <v>0</v>
      </c>
      <c r="M84">
        <v>1</v>
      </c>
      <c r="O84">
        <v>10</v>
      </c>
      <c r="P84">
        <f t="shared" si="4"/>
        <v>300</v>
      </c>
      <c r="R84" s="48">
        <f t="shared" si="5"/>
        <v>0.1</v>
      </c>
    </row>
    <row r="85" spans="1:18" ht="15.75" thickBot="1" x14ac:dyDescent="0.3">
      <c r="A85" s="25" t="s">
        <v>87</v>
      </c>
      <c r="B85" s="25" t="s">
        <v>88</v>
      </c>
      <c r="C85" s="25" t="s">
        <v>167</v>
      </c>
      <c r="D85" s="25">
        <v>10</v>
      </c>
      <c r="E85" s="25"/>
      <c r="F85" s="26"/>
      <c r="G85" s="27">
        <v>50</v>
      </c>
      <c r="H85" s="31">
        <f t="shared" si="3"/>
        <v>500</v>
      </c>
      <c r="I85" s="43" t="s">
        <v>195</v>
      </c>
      <c r="J85" s="45">
        <v>0</v>
      </c>
      <c r="K85">
        <v>0</v>
      </c>
      <c r="L85">
        <v>0</v>
      </c>
      <c r="M85">
        <v>1</v>
      </c>
      <c r="O85">
        <v>34</v>
      </c>
      <c r="P85">
        <f t="shared" si="4"/>
        <v>340</v>
      </c>
      <c r="R85" s="48">
        <f t="shared" si="5"/>
        <v>0.68</v>
      </c>
    </row>
    <row r="86" spans="1:18" ht="15.75" thickBot="1" x14ac:dyDescent="0.3">
      <c r="A86" s="28" t="s">
        <v>89</v>
      </c>
      <c r="B86" s="29" t="s">
        <v>90</v>
      </c>
      <c r="C86" s="29" t="s">
        <v>168</v>
      </c>
      <c r="D86" s="29"/>
      <c r="E86" s="29"/>
      <c r="F86" s="30">
        <v>10</v>
      </c>
      <c r="G86" s="28"/>
      <c r="H86" s="31">
        <f t="shared" si="3"/>
        <v>0</v>
      </c>
      <c r="I86" s="44"/>
      <c r="J86" s="45">
        <v>0</v>
      </c>
      <c r="K86">
        <v>0</v>
      </c>
      <c r="L86">
        <v>0</v>
      </c>
      <c r="M86">
        <v>1</v>
      </c>
      <c r="P86">
        <f t="shared" si="4"/>
        <v>0</v>
      </c>
      <c r="Q86">
        <v>41.77</v>
      </c>
      <c r="R86" s="48"/>
    </row>
    <row r="87" spans="1:18" ht="15.75" thickBot="1" x14ac:dyDescent="0.3">
      <c r="A87" s="7" t="s">
        <v>91</v>
      </c>
      <c r="B87" s="17" t="s">
        <v>92</v>
      </c>
      <c r="C87" s="17" t="s">
        <v>5</v>
      </c>
      <c r="D87" s="17">
        <v>10</v>
      </c>
      <c r="E87" s="17"/>
      <c r="F87" s="19"/>
      <c r="G87" s="7"/>
      <c r="H87" s="31">
        <f t="shared" si="3"/>
        <v>0</v>
      </c>
      <c r="I87" s="41"/>
      <c r="J87" s="45">
        <v>2</v>
      </c>
      <c r="K87">
        <v>0</v>
      </c>
      <c r="L87">
        <v>0</v>
      </c>
      <c r="M87">
        <v>2</v>
      </c>
      <c r="O87">
        <v>52</v>
      </c>
      <c r="P87">
        <f t="shared" si="4"/>
        <v>520</v>
      </c>
      <c r="R87" s="48"/>
    </row>
    <row r="88" spans="1:18" ht="15.75" thickBot="1" x14ac:dyDescent="0.3">
      <c r="A88" s="32" t="s">
        <v>91</v>
      </c>
      <c r="B88" s="1" t="s">
        <v>98</v>
      </c>
      <c r="C88" s="1" t="s">
        <v>169</v>
      </c>
      <c r="D88" s="1">
        <v>0</v>
      </c>
      <c r="E88" s="1"/>
      <c r="F88" s="6"/>
      <c r="G88" s="9"/>
      <c r="H88" s="31">
        <f t="shared" si="3"/>
        <v>0</v>
      </c>
      <c r="I88" s="36"/>
      <c r="J88" s="45">
        <v>0</v>
      </c>
      <c r="K88">
        <v>0</v>
      </c>
      <c r="L88">
        <v>0</v>
      </c>
      <c r="M88">
        <v>0</v>
      </c>
      <c r="P88">
        <f t="shared" si="4"/>
        <v>0</v>
      </c>
      <c r="R88" s="48"/>
    </row>
    <row r="89" spans="1:18" ht="15.75" thickBot="1" x14ac:dyDescent="0.3">
      <c r="A89" s="9" t="s">
        <v>91</v>
      </c>
      <c r="B89" s="1" t="s">
        <v>93</v>
      </c>
      <c r="C89" s="1" t="s">
        <v>7</v>
      </c>
      <c r="D89" s="1">
        <v>10</v>
      </c>
      <c r="E89" s="1"/>
      <c r="F89" s="6"/>
      <c r="G89" s="9"/>
      <c r="H89" s="31">
        <f t="shared" si="3"/>
        <v>0</v>
      </c>
      <c r="I89" s="36"/>
      <c r="J89" s="45">
        <v>2</v>
      </c>
      <c r="K89">
        <v>0</v>
      </c>
      <c r="L89">
        <v>0</v>
      </c>
      <c r="M89">
        <v>2</v>
      </c>
      <c r="O89">
        <v>52</v>
      </c>
      <c r="P89">
        <f t="shared" si="4"/>
        <v>520</v>
      </c>
      <c r="R89" s="48"/>
    </row>
    <row r="90" spans="1:18" ht="15" customHeight="1" thickBot="1" x14ac:dyDescent="0.3">
      <c r="A90" s="20" t="s">
        <v>91</v>
      </c>
      <c r="B90" s="22" t="s">
        <v>99</v>
      </c>
      <c r="C90" s="22" t="s">
        <v>170</v>
      </c>
      <c r="D90" s="22">
        <v>0</v>
      </c>
      <c r="E90" s="22"/>
      <c r="F90" s="23"/>
      <c r="G90" s="10"/>
      <c r="H90" s="31">
        <f t="shared" si="3"/>
        <v>0</v>
      </c>
      <c r="I90" s="42"/>
      <c r="J90" s="45">
        <v>0</v>
      </c>
      <c r="K90">
        <v>0</v>
      </c>
      <c r="L90">
        <v>0</v>
      </c>
      <c r="M90">
        <v>0</v>
      </c>
      <c r="P90">
        <f t="shared" si="4"/>
        <v>0</v>
      </c>
      <c r="R90" s="48"/>
    </row>
    <row r="91" spans="1:18" ht="15.75" thickBot="1" x14ac:dyDescent="0.3">
      <c r="A91" s="25" t="s">
        <v>94</v>
      </c>
      <c r="B91" s="25" t="s">
        <v>95</v>
      </c>
      <c r="C91" s="25" t="s">
        <v>167</v>
      </c>
      <c r="D91" s="25">
        <v>8</v>
      </c>
      <c r="E91" s="25"/>
      <c r="F91" s="26"/>
      <c r="G91" s="27">
        <v>40</v>
      </c>
      <c r="H91" s="31">
        <f t="shared" si="3"/>
        <v>320</v>
      </c>
      <c r="I91" s="43" t="s">
        <v>196</v>
      </c>
      <c r="J91" s="45">
        <v>0</v>
      </c>
      <c r="K91">
        <v>0</v>
      </c>
      <c r="L91">
        <v>0</v>
      </c>
      <c r="M91">
        <v>1</v>
      </c>
      <c r="O91" s="47"/>
      <c r="P91">
        <f t="shared" si="4"/>
        <v>0</v>
      </c>
      <c r="R91" s="48">
        <f t="shared" si="5"/>
        <v>0</v>
      </c>
    </row>
    <row r="92" spans="1:18" ht="15.75" thickBot="1" x14ac:dyDescent="0.3">
      <c r="A92" s="28" t="s">
        <v>96</v>
      </c>
      <c r="B92" s="29" t="s">
        <v>97</v>
      </c>
      <c r="C92" s="29" t="s">
        <v>171</v>
      </c>
      <c r="D92" s="29">
        <v>10</v>
      </c>
      <c r="E92" s="29"/>
      <c r="F92" s="30"/>
      <c r="G92" s="28">
        <v>192</v>
      </c>
      <c r="H92" s="31">
        <f>+G92*D92</f>
        <v>1920</v>
      </c>
      <c r="I92" s="44" t="s">
        <v>196</v>
      </c>
      <c r="J92" s="45">
        <v>0</v>
      </c>
      <c r="K92">
        <v>0</v>
      </c>
      <c r="L92">
        <v>0</v>
      </c>
      <c r="M92">
        <v>1</v>
      </c>
      <c r="O92">
        <v>10</v>
      </c>
      <c r="P92">
        <f t="shared" si="4"/>
        <v>100</v>
      </c>
      <c r="R92" s="48">
        <f t="shared" si="5"/>
        <v>5.2083333333333336E-2</v>
      </c>
    </row>
    <row r="93" spans="1:18" ht="19.5" thickBot="1" x14ac:dyDescent="0.35">
      <c r="A93" s="33" t="s">
        <v>197</v>
      </c>
      <c r="B93" s="34"/>
      <c r="C93" s="34"/>
      <c r="D93" s="34">
        <f>SUM(D4:D92)</f>
        <v>1566</v>
      </c>
      <c r="E93" s="34">
        <f t="shared" ref="E93:F93" si="6">SUM(E4:E92)</f>
        <v>85</v>
      </c>
      <c r="F93" s="34">
        <f t="shared" si="6"/>
        <v>110</v>
      </c>
      <c r="G93" s="34"/>
      <c r="H93" s="35">
        <f>SUM(H5:H92)</f>
        <v>170387</v>
      </c>
      <c r="K93">
        <f>SUMIFS([1]Sheet2!$G:$G,[1]Sheet2!$C:$C,B93)</f>
        <v>0</v>
      </c>
      <c r="L93">
        <f>SUMIFS([1]Sheet2!$H:$H,[1]Sheet2!$C:$C,B93)</f>
        <v>0</v>
      </c>
    </row>
    <row r="94" spans="1:18" x14ac:dyDescent="0.25">
      <c r="D94" s="46">
        <f>SUMIFS(D5:D92,J5:J92,0)</f>
        <v>1093</v>
      </c>
      <c r="E94" s="46">
        <f>SUMIFS(E5:E92,J5:J92,0)</f>
        <v>85</v>
      </c>
      <c r="F94" s="46">
        <f>SUMIFS(F5:F92,J5:J92,0)</f>
        <v>98</v>
      </c>
      <c r="G94" s="46"/>
      <c r="H94" s="46">
        <f>SUMIFS(H5:H92,J5:J92,0)</f>
        <v>127967</v>
      </c>
      <c r="I94" t="s">
        <v>206</v>
      </c>
      <c r="J94" s="45">
        <f>COUNT(J5:J92)</f>
        <v>88</v>
      </c>
      <c r="K94">
        <f>SUMIFS([1]Sheet2!$G:$G,[1]Sheet2!$C:$C,B94)</f>
        <v>0</v>
      </c>
      <c r="L94">
        <f>SUMIFS([1]Sheet2!$H:$H,[1]Sheet2!$C:$C,B94)</f>
        <v>0</v>
      </c>
    </row>
    <row r="95" spans="1:18" x14ac:dyDescent="0.25">
      <c r="A95" s="3" t="s">
        <v>163</v>
      </c>
      <c r="H95">
        <v>28857</v>
      </c>
      <c r="I95" t="s">
        <v>207</v>
      </c>
      <c r="J95" s="45">
        <f>COUNTIF(J5:J92,M95)</f>
        <v>76</v>
      </c>
      <c r="K95">
        <f>SUMIFS([1]Sheet2!$G:$G,[1]Sheet2!$C:$C,B95)</f>
        <v>0</v>
      </c>
      <c r="L95">
        <f>SUMIFS([1]Sheet2!$H:$H,[1]Sheet2!$C:$C,B95)</f>
        <v>0</v>
      </c>
      <c r="M95">
        <v>0</v>
      </c>
    </row>
    <row r="96" spans="1:18" x14ac:dyDescent="0.25">
      <c r="A96" s="5" t="s">
        <v>164</v>
      </c>
      <c r="J96" s="45">
        <f>COUNTIF(J5:J92,"&gt;10")</f>
        <v>5</v>
      </c>
      <c r="K96">
        <f>SUMIFS([1]Sheet2!$G:$G,[1]Sheet2!$C:$C,B96)</f>
        <v>0</v>
      </c>
      <c r="L96">
        <f>SUMIFS([1]Sheet2!$H:$H,[1]Sheet2!$C:$C,B96)</f>
        <v>0</v>
      </c>
      <c r="M96" t="s">
        <v>198</v>
      </c>
      <c r="P96">
        <f>SUM(P5:P92)</f>
        <v>49906.450000000004</v>
      </c>
    </row>
    <row r="97" spans="4:16" x14ac:dyDescent="0.25">
      <c r="D97">
        <f>COUNTIF(D5:D92,"&gt;0")</f>
        <v>55</v>
      </c>
      <c r="H97">
        <f>H94-H95</f>
        <v>99110</v>
      </c>
      <c r="P97">
        <f>SUMIFS(P5:P92,J5:J92,0)</f>
        <v>28857.750000000004</v>
      </c>
    </row>
    <row r="98" spans="4:16" x14ac:dyDescent="0.25">
      <c r="H98">
        <f>SUM(H43,H45,H46,H91)</f>
        <v>1940</v>
      </c>
    </row>
    <row r="99" spans="4:16" x14ac:dyDescent="0.25">
      <c r="H99">
        <f>H97-H98</f>
        <v>97170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J8"/>
  <sheetViews>
    <sheetView workbookViewId="0">
      <selection activeCell="G7" sqref="G7"/>
    </sheetView>
  </sheetViews>
  <sheetFormatPr defaultRowHeight="15" x14ac:dyDescent="0.25"/>
  <cols>
    <col min="1" max="1" width="11" bestFit="1" customWidth="1"/>
    <col min="3" max="3" width="11" bestFit="1" customWidth="1"/>
    <col min="4" max="4" width="10.140625" customWidth="1"/>
    <col min="7" max="7" width="25.140625" bestFit="1" customWidth="1"/>
    <col min="8" max="8" width="11.5703125" bestFit="1" customWidth="1"/>
    <col min="9" max="9" width="14.7109375" customWidth="1"/>
  </cols>
  <sheetData>
    <row r="5" spans="3:10" x14ac:dyDescent="0.25">
      <c r="C5" s="1" t="s">
        <v>127</v>
      </c>
      <c r="D5" s="1" t="s">
        <v>128</v>
      </c>
      <c r="E5" s="1" t="s">
        <v>213</v>
      </c>
      <c r="G5" s="1" t="s">
        <v>13</v>
      </c>
      <c r="H5" s="1" t="s">
        <v>6</v>
      </c>
      <c r="I5" s="1" t="s">
        <v>7</v>
      </c>
      <c r="J5" s="1">
        <v>20</v>
      </c>
    </row>
    <row r="6" spans="3:10" x14ac:dyDescent="0.25">
      <c r="C6" s="1" t="s">
        <v>0</v>
      </c>
      <c r="D6" s="1" t="s">
        <v>3</v>
      </c>
      <c r="E6" s="1">
        <v>8</v>
      </c>
      <c r="G6" s="1" t="s">
        <v>13</v>
      </c>
      <c r="H6" s="1" t="s">
        <v>100</v>
      </c>
      <c r="I6" s="1" t="s">
        <v>5</v>
      </c>
      <c r="J6" s="1">
        <v>0</v>
      </c>
    </row>
    <row r="7" spans="3:10" x14ac:dyDescent="0.25">
      <c r="C7" s="1" t="s">
        <v>1</v>
      </c>
      <c r="D7" s="1" t="s">
        <v>4</v>
      </c>
      <c r="E7" s="1">
        <v>8</v>
      </c>
      <c r="G7" s="4" t="s">
        <v>13</v>
      </c>
      <c r="H7" s="4" t="s">
        <v>101</v>
      </c>
      <c r="I7" s="4" t="s">
        <v>214</v>
      </c>
      <c r="J7" s="1">
        <v>0</v>
      </c>
    </row>
    <row r="8" spans="3:10" x14ac:dyDescent="0.25">
      <c r="C8" s="1" t="s">
        <v>2</v>
      </c>
      <c r="D8" s="1" t="s">
        <v>177</v>
      </c>
      <c r="E8" s="1">
        <v>130</v>
      </c>
      <c r="G8" s="4" t="s">
        <v>13</v>
      </c>
      <c r="H8" s="4" t="s">
        <v>102</v>
      </c>
      <c r="I8" s="4" t="s">
        <v>3</v>
      </c>
      <c r="J8" s="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4" sqref="C4"/>
    </sheetView>
  </sheetViews>
  <sheetFormatPr defaultRowHeight="15" x14ac:dyDescent="0.25"/>
  <sheetData>
    <row r="1" spans="1:3" x14ac:dyDescent="0.25">
      <c r="B1" t="s">
        <v>211</v>
      </c>
      <c r="C1" t="s">
        <v>212</v>
      </c>
    </row>
    <row r="2" spans="1:3" x14ac:dyDescent="0.25">
      <c r="A2" t="s">
        <v>209</v>
      </c>
      <c r="B2" s="49">
        <v>28857</v>
      </c>
      <c r="C2" s="49">
        <f>400000-B2</f>
        <v>371143</v>
      </c>
    </row>
    <row r="3" spans="1:3" x14ac:dyDescent="0.25">
      <c r="A3" t="s">
        <v>210</v>
      </c>
      <c r="B3" s="49">
        <v>127967</v>
      </c>
      <c r="C3" s="49">
        <f>400000-B3</f>
        <v>272033</v>
      </c>
    </row>
    <row r="4" spans="1:3" x14ac:dyDescent="0.25">
      <c r="C4">
        <f>C3/C2</f>
        <v>0.73296007199381374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topLeftCell="A16" workbookViewId="0">
      <selection activeCell="E28" sqref="E28"/>
    </sheetView>
  </sheetViews>
  <sheetFormatPr defaultRowHeight="15" x14ac:dyDescent="0.25"/>
  <sheetData>
    <row r="1" spans="1:5" x14ac:dyDescent="0.25">
      <c r="D1" t="s">
        <v>215</v>
      </c>
      <c r="E1" t="s">
        <v>217</v>
      </c>
    </row>
    <row r="2" spans="1:5" x14ac:dyDescent="0.25">
      <c r="A2" s="1" t="s">
        <v>12</v>
      </c>
    </row>
    <row r="3" spans="1:5" x14ac:dyDescent="0.25">
      <c r="A3" s="1" t="s">
        <v>13</v>
      </c>
      <c r="D3" t="s">
        <v>216</v>
      </c>
      <c r="E3">
        <v>2003</v>
      </c>
    </row>
    <row r="4" spans="1:5" x14ac:dyDescent="0.25">
      <c r="A4" s="1" t="s">
        <v>32</v>
      </c>
      <c r="E4">
        <v>2004</v>
      </c>
    </row>
    <row r="5" spans="1:5" x14ac:dyDescent="0.25">
      <c r="A5" s="1" t="s">
        <v>8</v>
      </c>
      <c r="D5" t="s">
        <v>218</v>
      </c>
      <c r="E5">
        <v>2009</v>
      </c>
    </row>
    <row r="6" spans="1:5" x14ac:dyDescent="0.25">
      <c r="A6" s="1" t="s">
        <v>11</v>
      </c>
      <c r="D6" t="s">
        <v>219</v>
      </c>
      <c r="E6">
        <v>2004</v>
      </c>
    </row>
    <row r="7" spans="1:5" x14ac:dyDescent="0.25">
      <c r="A7" s="1" t="s">
        <v>14</v>
      </c>
      <c r="E7">
        <v>2004</v>
      </c>
    </row>
    <row r="8" spans="1:5" x14ac:dyDescent="0.25">
      <c r="A8" s="1" t="s">
        <v>20</v>
      </c>
      <c r="E8">
        <v>2005</v>
      </c>
    </row>
    <row r="9" spans="1:5" x14ac:dyDescent="0.25">
      <c r="A9" s="1" t="s">
        <v>25</v>
      </c>
      <c r="E9">
        <v>2003</v>
      </c>
    </row>
    <row r="10" spans="1:5" x14ac:dyDescent="0.25">
      <c r="A10" s="1" t="s">
        <v>27</v>
      </c>
      <c r="E10">
        <v>2007</v>
      </c>
    </row>
    <row r="11" spans="1:5" x14ac:dyDescent="0.25">
      <c r="A11" s="2" t="s">
        <v>35</v>
      </c>
      <c r="E11">
        <v>2006</v>
      </c>
    </row>
    <row r="12" spans="1:5" x14ac:dyDescent="0.25">
      <c r="A12" s="1" t="s">
        <v>37</v>
      </c>
    </row>
    <row r="13" spans="1:5" x14ac:dyDescent="0.25">
      <c r="A13" s="1" t="s">
        <v>132</v>
      </c>
    </row>
    <row r="14" spans="1:5" x14ac:dyDescent="0.25">
      <c r="A14" s="1" t="s">
        <v>39</v>
      </c>
    </row>
    <row r="15" spans="1:5" x14ac:dyDescent="0.25">
      <c r="A15" s="1" t="s">
        <v>44</v>
      </c>
    </row>
    <row r="16" spans="1:5" x14ac:dyDescent="0.25">
      <c r="A16" s="1" t="s">
        <v>46</v>
      </c>
    </row>
    <row r="17" spans="1:5" x14ac:dyDescent="0.25">
      <c r="A17" s="1" t="s">
        <v>48</v>
      </c>
    </row>
    <row r="18" spans="1:5" x14ac:dyDescent="0.25">
      <c r="A18" s="1" t="s">
        <v>52</v>
      </c>
      <c r="E18">
        <v>2007</v>
      </c>
    </row>
    <row r="19" spans="1:5" x14ac:dyDescent="0.25">
      <c r="A19" s="2" t="s">
        <v>120</v>
      </c>
    </row>
    <row r="20" spans="1:5" x14ac:dyDescent="0.25">
      <c r="A20" s="2" t="s">
        <v>121</v>
      </c>
    </row>
    <row r="21" spans="1:5" x14ac:dyDescent="0.25">
      <c r="A21" s="2" t="s">
        <v>122</v>
      </c>
    </row>
    <row r="22" spans="1:5" x14ac:dyDescent="0.25">
      <c r="A22" s="2" t="s">
        <v>123</v>
      </c>
    </row>
    <row r="23" spans="1:5" x14ac:dyDescent="0.25">
      <c r="A23" s="2" t="s">
        <v>124</v>
      </c>
    </row>
    <row r="24" spans="1:5" x14ac:dyDescent="0.25">
      <c r="A24" s="2" t="s">
        <v>125</v>
      </c>
    </row>
    <row r="25" spans="1:5" x14ac:dyDescent="0.25">
      <c r="A25" s="1" t="s">
        <v>55</v>
      </c>
      <c r="E25">
        <v>2007</v>
      </c>
    </row>
    <row r="26" spans="1:5" x14ac:dyDescent="0.25">
      <c r="A26" s="1" t="s">
        <v>60</v>
      </c>
      <c r="E26">
        <v>2013</v>
      </c>
    </row>
    <row r="27" spans="1:5" x14ac:dyDescent="0.25">
      <c r="A27" s="1" t="s">
        <v>63</v>
      </c>
    </row>
    <row r="28" spans="1:5" x14ac:dyDescent="0.25">
      <c r="A28" s="1" t="s">
        <v>67</v>
      </c>
      <c r="E28">
        <v>1998</v>
      </c>
    </row>
    <row r="29" spans="1:5" x14ac:dyDescent="0.25">
      <c r="A29" s="1" t="s">
        <v>72</v>
      </c>
      <c r="E29">
        <v>2009</v>
      </c>
    </row>
    <row r="30" spans="1:5" x14ac:dyDescent="0.25">
      <c r="A30" s="1" t="s">
        <v>77</v>
      </c>
      <c r="E30">
        <v>2005</v>
      </c>
    </row>
    <row r="31" spans="1:5" x14ac:dyDescent="0.25">
      <c r="A31" s="1" t="s">
        <v>82</v>
      </c>
    </row>
    <row r="32" spans="1:5" x14ac:dyDescent="0.25">
      <c r="A32" s="1" t="s">
        <v>87</v>
      </c>
    </row>
    <row r="33" spans="1:5" x14ac:dyDescent="0.25">
      <c r="A33" s="1" t="s">
        <v>89</v>
      </c>
    </row>
    <row r="34" spans="1:5" x14ac:dyDescent="0.25">
      <c r="A34" s="1" t="s">
        <v>91</v>
      </c>
      <c r="E34">
        <v>2007</v>
      </c>
    </row>
    <row r="35" spans="1:5" x14ac:dyDescent="0.25">
      <c r="A35" s="1" t="s">
        <v>94</v>
      </c>
    </row>
    <row r="36" spans="1:5" x14ac:dyDescent="0.25">
      <c r="A36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Hárok1</vt:lpstr>
      <vt:lpstr>Farby,..</vt:lpstr>
      <vt:lpstr>Vypocet uchadzac</vt:lpstr>
      <vt:lpstr>Hárok2</vt:lpstr>
      <vt:lpstr>Typy tlaciarni - 35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Brano Strasiftak</dc:creator>
  <cp:lastModifiedBy>TIS</cp:lastModifiedBy>
  <cp:lastPrinted>2015-01-20T15:41:29Z</cp:lastPrinted>
  <dcterms:created xsi:type="dcterms:W3CDTF">2015-01-20T09:02:11Z</dcterms:created>
  <dcterms:modified xsi:type="dcterms:W3CDTF">2015-05-21T16:48:48Z</dcterms:modified>
</cp:coreProperties>
</file>